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<sst xmlns="http://schemas.openxmlformats.org/spreadsheetml/2006/main" count="287" uniqueCount="131">
  <si>
    <t>ИТОГО РАСХОДОВ</t>
  </si>
  <si>
    <t>(тыс. рублей)</t>
  </si>
  <si>
    <t>№ пункта</t>
  </si>
  <si>
    <t>Наименование</t>
  </si>
  <si>
    <t>Код главного распоря-дителя</t>
  </si>
  <si>
    <t>Раз-дел</t>
  </si>
  <si>
    <t>Под-раз-дел</t>
  </si>
  <si>
    <t>Целевая статья</t>
  </si>
  <si>
    <t>Вид расхо-дов</t>
  </si>
  <si>
    <t>2011 год</t>
  </si>
  <si>
    <t>1.</t>
  </si>
  <si>
    <t>Общегосударственные вопросы</t>
  </si>
  <si>
    <t>01000000000000</t>
  </si>
  <si>
    <t xml:space="preserve">  </t>
  </si>
  <si>
    <t>1.1.</t>
  </si>
  <si>
    <t xml:space="preserve">Функционирование высшего должностного лица субъекта Российской Федерации и муниципального образования </t>
  </si>
  <si>
    <t>01020000000000</t>
  </si>
  <si>
    <t/>
  </si>
  <si>
    <t>Руководство и управление в сфере установленных функций органов государственной власти Республики Карелия</t>
  </si>
  <si>
    <t>00</t>
  </si>
  <si>
    <t>01020020000000</t>
  </si>
  <si>
    <t>Высшее должностное лицо субъекта Российской Федерации</t>
  </si>
  <si>
    <t>Выполнение функций государственными органами</t>
  </si>
  <si>
    <t>01020020000012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</si>
  <si>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</si>
  <si>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</t>
  </si>
  <si>
    <t>Руководство и управление в сфере установленных функций органов государственной власти субъектов Российской Федерации, местных администраций</t>
  </si>
  <si>
    <t>1.4.</t>
  </si>
  <si>
    <t>Обеспечение деятельности финансовых,налоговых и таможенных органов и органов финансового (финансово-бюджетного)надзора надзора</t>
  </si>
  <si>
    <t>01050020000000</t>
  </si>
  <si>
    <t>Обеспечение проведения выборов и референдумов</t>
  </si>
  <si>
    <t>01110700000000</t>
  </si>
  <si>
    <t>01110701000013</t>
  </si>
  <si>
    <t>3.</t>
  </si>
  <si>
    <t>Национальная безопасность и правоохранительная деятельность</t>
  </si>
  <si>
    <t>03000000000000</t>
  </si>
  <si>
    <t>Защита населения и территории от чрезвычайных ситуаций природного и техногенного характера, гражданская оборона</t>
  </si>
  <si>
    <t>03090000000000</t>
  </si>
  <si>
    <t>03090020000000</t>
  </si>
  <si>
    <t>03090020400012</t>
  </si>
  <si>
    <t>03</t>
  </si>
  <si>
    <t>Мероприятия по предупреждению и ликвидации последствий чрезвычайных ситуаций и стихийных бедствий</t>
  </si>
  <si>
    <t>ошибка</t>
  </si>
  <si>
    <t>5.</t>
  </si>
  <si>
    <t>Жилищно-коммунальное хозяйство</t>
  </si>
  <si>
    <t>05000000000000</t>
  </si>
  <si>
    <t>5.1.</t>
  </si>
  <si>
    <t>Жилищное хозяйство</t>
  </si>
  <si>
    <t>05010000000000</t>
  </si>
  <si>
    <t>5.2.</t>
  </si>
  <si>
    <t>Коммунальное хозяйство</t>
  </si>
  <si>
    <t>05020000000000</t>
  </si>
  <si>
    <t>05025220000000</t>
  </si>
  <si>
    <t>05025221500000</t>
  </si>
  <si>
    <t>Благоустройство</t>
  </si>
  <si>
    <t>05030000000000</t>
  </si>
  <si>
    <t>05033400000000</t>
  </si>
  <si>
    <t>05033400700000</t>
  </si>
  <si>
    <t>05033400703000</t>
  </si>
  <si>
    <t>05033400703010</t>
  </si>
  <si>
    <t>5.3.</t>
  </si>
  <si>
    <t>02</t>
  </si>
  <si>
    <t>3.1.</t>
  </si>
  <si>
    <t>Мероприятия по текущему ремонту жилищного фонда</t>
  </si>
  <si>
    <t>Мероприятия в области коммунального хозяйства</t>
  </si>
  <si>
    <t>Мероприятия по уличному освещению</t>
  </si>
  <si>
    <t>Мероприятия по содержанию дорог</t>
  </si>
  <si>
    <t>Мероприятия по содержанию мест захоронения</t>
  </si>
  <si>
    <t>Прочие мероприятия по благоустройству</t>
  </si>
  <si>
    <t>Дворцы и дома культуры, другие учреждения культуры и средств массовой информации</t>
  </si>
  <si>
    <t>8.</t>
  </si>
  <si>
    <t>Культура и кинематография</t>
  </si>
  <si>
    <t>08000000000000</t>
  </si>
  <si>
    <t>8.1.</t>
  </si>
  <si>
    <t>Культура</t>
  </si>
  <si>
    <t>08010000000000</t>
  </si>
  <si>
    <t>08010010000000</t>
  </si>
  <si>
    <t>2.</t>
  </si>
  <si>
    <t>Национальная оборона</t>
  </si>
  <si>
    <t>Мобилизационная и вневойсковая подготовка</t>
  </si>
  <si>
    <t>2.1.</t>
  </si>
  <si>
    <t>Осуществление первичного воинского учета на территориях, где отсутствуют военные комиссариаты</t>
  </si>
  <si>
    <t>1.3.</t>
  </si>
  <si>
    <t>Проведение выборов в представительные органы муниципального образования</t>
  </si>
  <si>
    <t xml:space="preserve">Межбюджетные трансферты бюджетам муниципальных районов из бюджетов поселений </t>
  </si>
  <si>
    <t>Межбюджетные трансферты бюджетам муниципальных районов из бюджетов поселении</t>
  </si>
  <si>
    <t>Субсидии на выполнение муниципального задания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</si>
  <si>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</si>
  <si>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</si>
  <si>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</si>
  <si>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Закупка товаров, работ и услуг в сфере информационно- коммуникационных технологий</t>
  </si>
  <si>
    <t>Прочие закупки товаров, работ и услуг для государственных (муниципальных) нужд</t>
  </si>
  <si>
    <t>Уплата прочих налогов, сборов и иных обязательных плателей</t>
  </si>
  <si>
    <t>Иные межбюджетные трансферты</t>
  </si>
  <si>
    <t>Субвенция по созданию и обеспечению административной комиссии</t>
  </si>
  <si>
    <t xml:space="preserve">                             «О бюджете Видлицкого сельского поселения </t>
  </si>
  <si>
    <t>Уплата  налога на имущество и земельного налога</t>
  </si>
  <si>
    <t>Другие вопросы в области национальной безопсаности и правоохранительной деятельности</t>
  </si>
  <si>
    <t>Мероприятия по профилактике экстримизма и терроризма</t>
  </si>
  <si>
    <t>Субсидии бюджетным учреждениям на иные цели</t>
  </si>
  <si>
    <t>Глава местной администрации исполнительно-распорядительного органа муниципального образования</t>
  </si>
  <si>
    <t>Выполнение функций органами местного самоуправления</t>
  </si>
  <si>
    <t>Национальная экономика</t>
  </si>
  <si>
    <t>Дорожное хозяйство</t>
  </si>
  <si>
    <t>Субсидия на развитие дорожного хозяйства Рк на период до 2015 года</t>
  </si>
  <si>
    <t>Софинансирование расходов по субсидия на развитие дорожного хозяйства Рк на период до 2015 года</t>
  </si>
  <si>
    <t>Субсидии юридическим лицам</t>
  </si>
  <si>
    <t>1.5</t>
  </si>
  <si>
    <t>Другие общегосударственные вопросы</t>
  </si>
  <si>
    <t>Прочие выплаты по обязательствам государства</t>
  </si>
  <si>
    <t>01</t>
  </si>
  <si>
    <t>13</t>
  </si>
  <si>
    <t>092</t>
  </si>
  <si>
    <t>05</t>
  </si>
  <si>
    <t>244</t>
  </si>
  <si>
    <t>852</t>
  </si>
  <si>
    <t>Реконструкциясобственности</t>
  </si>
  <si>
    <t>Субсидия на на софинансирование объектов капитального строительства муниципальной собственности</t>
  </si>
  <si>
    <t>Субсидия на повышение зарплаты работников учреждении культуры</t>
  </si>
  <si>
    <t>122</t>
  </si>
  <si>
    <t>Софинансирование расходов по прграмме "Капитальный ремонт многоквартирных домов"</t>
  </si>
  <si>
    <t>300</t>
  </si>
  <si>
    <t>51</t>
  </si>
  <si>
    <t>18</t>
  </si>
  <si>
    <t>024</t>
  </si>
  <si>
    <t xml:space="preserve">                             на 2015год.</t>
  </si>
  <si>
    <t>2015 год</t>
  </si>
  <si>
    <t xml:space="preserve">Ведомственная структура расходов бюджета Видлицкого сельского поселения  на 2015 год  </t>
  </si>
  <si>
    <t xml:space="preserve">                                  Приложение № 5 к решению сессии Совета Видлицкого</t>
  </si>
  <si>
    <t xml:space="preserve">                              селського поселения  № 25   от 24.12.2014г. 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</si>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</sst>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"/>
    <numFmt numFmtId="182" formatCode="000"/>
    <numFmt numFmtId="183" formatCode="#,##0.0;[Red]\-#,##0.0;0.0"/>
    <numFmt numFmtId="184" formatCode="0.0"/>
    <numFmt numFmtId="185" formatCode="000\.00\.000\.0"/>
    <numFmt numFmtId="186" formatCode="#,##0.00_ ;[Red]\-#,##0.00\ "/>
    <numFmt numFmtId="187" formatCode="#,##0.0_ ;[Red]\-#,##0.0\ "/>
    <numFmt numFmtId="188" formatCode="000000"/>
  </numFmts>
  <fonts count="45">
    <font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1" fillId="0" borderId="0" xfId="53" applyFont="1" applyFill="1" applyProtection="1">
      <alignment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4" fontId="1" fillId="0" borderId="0" xfId="53" applyNumberFormat="1" applyFont="1" applyFill="1" applyAlignment="1" applyProtection="1">
      <alignment/>
      <protection hidden="1"/>
    </xf>
    <xf numFmtId="4" fontId="5" fillId="0" borderId="0" xfId="53" applyNumberFormat="1" applyFont="1" applyFill="1" applyAlignment="1" applyProtection="1">
      <alignment/>
      <protection hidden="1"/>
    </xf>
    <xf numFmtId="0" fontId="1" fillId="0" borderId="0" xfId="53" applyFont="1" applyFill="1" applyBorder="1" applyProtection="1">
      <alignment/>
      <protection hidden="1"/>
    </xf>
    <xf numFmtId="0" fontId="1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1" xfId="53" applyNumberFormat="1" applyFont="1" applyFill="1" applyBorder="1" applyAlignment="1">
      <alignment horizontal="center" vertical="center" wrapText="1"/>
      <protection/>
    </xf>
    <xf numFmtId="180" fontId="5" fillId="0" borderId="12" xfId="53" applyNumberFormat="1" applyFont="1" applyFill="1" applyBorder="1" applyAlignment="1">
      <alignment horizontal="center" vertical="center" wrapText="1"/>
      <protection/>
    </xf>
    <xf numFmtId="180" fontId="5" fillId="0" borderId="13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Protection="1">
      <alignment/>
      <protection hidden="1"/>
    </xf>
    <xf numFmtId="0" fontId="5" fillId="32" borderId="10" xfId="53" applyNumberFormat="1" applyFont="1" applyFill="1" applyBorder="1" applyAlignment="1" applyProtection="1">
      <alignment horizontal="left" vertical="top" wrapText="1"/>
      <protection hidden="1"/>
    </xf>
    <xf numFmtId="181" fontId="5" fillId="32" borderId="10" xfId="53" applyNumberFormat="1" applyFont="1" applyFill="1" applyBorder="1" applyAlignment="1" applyProtection="1">
      <alignment horizontal="center" vertical="top" wrapText="1"/>
      <protection hidden="1"/>
    </xf>
    <xf numFmtId="182" fontId="5" fillId="32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32" borderId="10" xfId="53" applyNumberFormat="1" applyFont="1" applyFill="1" applyBorder="1" applyAlignment="1" applyProtection="1">
      <alignment horizontal="center" vertical="top" wrapText="1"/>
      <protection hidden="1"/>
    </xf>
    <xf numFmtId="180" fontId="5" fillId="32" borderId="10" xfId="53" applyNumberFormat="1" applyFont="1" applyFill="1" applyBorder="1" applyAlignment="1" applyProtection="1">
      <alignment horizontal="right" vertical="top" wrapText="1"/>
      <protection hidden="1"/>
    </xf>
    <xf numFmtId="183" fontId="5" fillId="32" borderId="10" xfId="53" applyNumberFormat="1" applyFont="1" applyFill="1" applyBorder="1" applyAlignment="1" applyProtection="1">
      <alignment horizontal="right" vertical="top" wrapText="1"/>
      <protection hidden="1"/>
    </xf>
    <xf numFmtId="183" fontId="6" fillId="0" borderId="0" xfId="53" applyNumberFormat="1" applyFont="1" applyFill="1" applyBorder="1" applyAlignment="1" applyProtection="1">
      <alignment horizontal="right" vertical="top" wrapText="1"/>
      <protection hidden="1"/>
    </xf>
    <xf numFmtId="0" fontId="7" fillId="0" borderId="0" xfId="53" applyFont="1" applyFill="1">
      <alignment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181" fontId="1" fillId="0" borderId="10" xfId="53" applyNumberFormat="1" applyFont="1" applyFill="1" applyBorder="1" applyAlignment="1" applyProtection="1">
      <alignment horizontal="center" vertical="top" wrapText="1"/>
      <protection hidden="1"/>
    </xf>
    <xf numFmtId="182" fontId="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" fillId="0" borderId="10" xfId="53" applyNumberFormat="1" applyFont="1" applyFill="1" applyBorder="1" applyAlignment="1" applyProtection="1">
      <alignment horizontal="center" vertical="top" wrapText="1"/>
      <protection hidden="1"/>
    </xf>
    <xf numFmtId="180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1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5" fillId="0" borderId="0" xfId="53" applyNumberFormat="1" applyFont="1" applyFill="1" applyBorder="1" applyAlignment="1" applyProtection="1">
      <alignment horizontal="right" vertical="top" wrapText="1"/>
      <protection hidden="1"/>
    </xf>
    <xf numFmtId="183" fontId="1" fillId="0" borderId="0" xfId="53" applyNumberFormat="1" applyFont="1" applyFill="1" applyBorder="1" applyAlignment="1" applyProtection="1">
      <alignment horizontal="right" vertical="top" wrapText="1"/>
      <protection hidden="1"/>
    </xf>
    <xf numFmtId="180" fontId="8" fillId="0" borderId="10" xfId="53" applyNumberFormat="1" applyFont="1" applyFill="1" applyBorder="1" applyAlignment="1" applyProtection="1">
      <alignment horizontal="left" vertical="top" wrapText="1"/>
      <protection hidden="1"/>
    </xf>
    <xf numFmtId="181" fontId="4" fillId="0" borderId="10" xfId="53" applyNumberFormat="1" applyFont="1" applyFill="1" applyBorder="1" applyAlignment="1" applyProtection="1">
      <alignment horizontal="center" vertical="top" wrapText="1"/>
      <protection hidden="1"/>
    </xf>
    <xf numFmtId="182" fontId="4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 wrapText="1"/>
      <protection hidden="1"/>
    </xf>
    <xf numFmtId="180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4" fillId="0" borderId="10" xfId="53" applyNumberFormat="1" applyFont="1" applyFill="1" applyBorder="1" applyAlignment="1" applyProtection="1">
      <alignment horizontal="right" vertical="top" wrapText="1"/>
      <protection hidden="1"/>
    </xf>
    <xf numFmtId="180" fontId="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4" fillId="0" borderId="10" xfId="53" applyNumberFormat="1" applyFont="1" applyFill="1" applyBorder="1" applyAlignment="1" applyProtection="1">
      <alignment horizontal="center" vertical="top" wrapText="1"/>
      <protection hidden="1"/>
    </xf>
    <xf numFmtId="18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center" vertical="top"/>
    </xf>
    <xf numFmtId="184" fontId="1" fillId="0" borderId="0" xfId="53" applyNumberFormat="1" applyFont="1" applyFill="1" applyAlignment="1">
      <alignment vertical="top"/>
      <protection/>
    </xf>
    <xf numFmtId="0" fontId="1" fillId="0" borderId="10" xfId="0" applyFont="1" applyBorder="1" applyAlignment="1">
      <alignment horizontal="left" wrapText="1"/>
    </xf>
    <xf numFmtId="180" fontId="6" fillId="0" borderId="0" xfId="53" applyNumberFormat="1" applyFont="1" applyFill="1" applyBorder="1" applyAlignment="1" applyProtection="1">
      <alignment horizontal="right" vertical="top" wrapText="1"/>
      <protection hidden="1"/>
    </xf>
    <xf numFmtId="0" fontId="1" fillId="0" borderId="10" xfId="0" applyFont="1" applyFill="1" applyBorder="1" applyAlignment="1">
      <alignment vertical="top" wrapText="1"/>
    </xf>
    <xf numFmtId="182" fontId="1" fillId="32" borderId="10" xfId="53" applyNumberFormat="1" applyFont="1" applyFill="1" applyBorder="1" applyAlignment="1" applyProtection="1">
      <alignment horizontal="center" vertical="top" wrapText="1"/>
      <protection hidden="1"/>
    </xf>
    <xf numFmtId="181" fontId="1" fillId="32" borderId="10" xfId="53" applyNumberFormat="1" applyFont="1" applyFill="1" applyBorder="1" applyAlignment="1" applyProtection="1">
      <alignment horizontal="center" vertical="top" wrapText="1"/>
      <protection hidden="1"/>
    </xf>
    <xf numFmtId="0" fontId="1" fillId="32" borderId="10" xfId="53" applyNumberFormat="1" applyFont="1" applyFill="1" applyBorder="1" applyAlignment="1" applyProtection="1">
      <alignment horizontal="left" vertical="top" wrapText="1"/>
      <protection hidden="1"/>
    </xf>
    <xf numFmtId="0" fontId="1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" fillId="0" borderId="0" xfId="53" applyNumberFormat="1" applyFont="1" applyFill="1" applyBorder="1" applyAlignment="1" applyProtection="1">
      <alignment horizontal="center" vertical="top" wrapText="1"/>
      <protection hidden="1"/>
    </xf>
    <xf numFmtId="181" fontId="1" fillId="0" borderId="0" xfId="53" applyNumberFormat="1" applyFont="1" applyFill="1" applyBorder="1" applyAlignment="1" applyProtection="1">
      <alignment horizontal="center" vertical="top" wrapText="1"/>
      <protection hidden="1"/>
    </xf>
    <xf numFmtId="180" fontId="1" fillId="0" borderId="0" xfId="53" applyNumberFormat="1" applyFont="1" applyFill="1" applyBorder="1" applyAlignment="1" applyProtection="1">
      <alignment horizontal="right" vertical="top" wrapText="1"/>
      <protection hidden="1"/>
    </xf>
    <xf numFmtId="182" fontId="5" fillId="0" borderId="0" xfId="53" applyNumberFormat="1" applyFont="1" applyFill="1" applyBorder="1" applyAlignment="1" applyProtection="1">
      <alignment horizontal="center" vertical="top" wrapText="1"/>
      <protection hidden="1"/>
    </xf>
    <xf numFmtId="180" fontId="1" fillId="0" borderId="0" xfId="53" applyNumberFormat="1" applyFont="1" applyFill="1" applyBorder="1" applyAlignment="1">
      <alignment vertical="top"/>
      <protection/>
    </xf>
    <xf numFmtId="180" fontId="2" fillId="0" borderId="0" xfId="53" applyNumberFormat="1" applyFont="1" applyFill="1">
      <alignment/>
      <protection/>
    </xf>
    <xf numFmtId="49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4" fillId="0" borderId="10" xfId="53" applyNumberFormat="1" applyFont="1" applyFill="1" applyBorder="1" applyAlignment="1" applyProtection="1">
      <alignment horizontal="left" vertical="top" wrapText="1"/>
      <protection hidden="1"/>
    </xf>
    <xf numFmtId="2" fontId="1" fillId="0" borderId="10" xfId="53" applyNumberFormat="1" applyFont="1" applyFill="1" applyBorder="1" applyAlignment="1" applyProtection="1">
      <alignment horizontal="right" vertical="top" wrapText="1"/>
      <protection hidden="1"/>
    </xf>
    <xf numFmtId="2" fontId="4" fillId="0" borderId="10" xfId="53" applyNumberFormat="1" applyFont="1" applyFill="1" applyBorder="1" applyAlignment="1" applyProtection="1">
      <alignment horizontal="right" vertical="top" wrapText="1"/>
      <protection hidden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5" fillId="33" borderId="10" xfId="53" applyNumberFormat="1" applyFont="1" applyFill="1" applyBorder="1" applyAlignment="1" applyProtection="1">
      <alignment horizontal="left" vertical="top" wrapText="1"/>
      <protection hidden="1"/>
    </xf>
    <xf numFmtId="181" fontId="5" fillId="33" borderId="10" xfId="53" applyNumberFormat="1" applyFont="1" applyFill="1" applyBorder="1" applyAlignment="1" applyProtection="1">
      <alignment horizontal="center" vertical="top" wrapText="1"/>
      <protection hidden="1"/>
    </xf>
    <xf numFmtId="182" fontId="5" fillId="33" borderId="10" xfId="53" applyNumberFormat="1" applyFont="1" applyFill="1" applyBorder="1" applyAlignment="1" applyProtection="1">
      <alignment horizontal="center" vertical="top" wrapText="1"/>
      <protection hidden="1"/>
    </xf>
    <xf numFmtId="183" fontId="1" fillId="33" borderId="10" xfId="53" applyNumberFormat="1" applyFont="1" applyFill="1" applyBorder="1" applyAlignment="1" applyProtection="1">
      <alignment horizontal="right" vertical="top" wrapText="1"/>
      <protection hidden="1"/>
    </xf>
    <xf numFmtId="188" fontId="1" fillId="0" borderId="10" xfId="53" applyNumberFormat="1" applyFont="1" applyFill="1" applyBorder="1" applyAlignment="1" applyProtection="1">
      <alignment horizontal="left" vertical="top" wrapText="1"/>
      <protection hidden="1"/>
    </xf>
    <xf numFmtId="188" fontId="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32" borderId="10" xfId="53" applyNumberFormat="1" applyFont="1" applyFill="1" applyBorder="1" applyAlignment="1" applyProtection="1">
      <alignment horizontal="center" vertical="top" wrapText="1"/>
      <protection hidden="1"/>
    </xf>
    <xf numFmtId="49" fontId="1" fillId="0" borderId="0" xfId="53" applyNumberFormat="1" applyFont="1" applyFill="1" applyBorder="1" applyAlignment="1" applyProtection="1">
      <alignment horizontal="center" vertical="top" wrapText="1"/>
      <protection hidden="1"/>
    </xf>
    <xf numFmtId="49" fontId="1" fillId="0" borderId="0" xfId="53" applyNumberFormat="1" applyFont="1" applyFill="1" applyAlignment="1" applyProtection="1">
      <alignment horizont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2" fillId="0" borderId="0" xfId="53" applyNumberFormat="1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4" fontId="7" fillId="0" borderId="0" xfId="53" applyNumberFormat="1" applyFont="1" applyFill="1">
      <alignment/>
      <protection/>
    </xf>
    <xf numFmtId="180" fontId="6" fillId="32" borderId="10" xfId="53" applyNumberFormat="1" applyFont="1" applyFill="1" applyBorder="1" applyAlignment="1" applyProtection="1">
      <alignment horizontal="right" vertical="top" wrapText="1"/>
      <protection hidden="1"/>
    </xf>
    <xf numFmtId="0" fontId="1" fillId="0" borderId="0" xfId="53" applyNumberFormat="1" applyFont="1" applyFill="1" applyAlignment="1" applyProtection="1">
      <alignment horizontal="right" vertical="top"/>
      <protection hidden="1"/>
    </xf>
    <xf numFmtId="180" fontId="5" fillId="0" borderId="14" xfId="53" applyNumberFormat="1" applyFont="1" applyFill="1" applyBorder="1" applyAlignment="1">
      <alignment horizontal="center" vertical="center" wrapText="1"/>
      <protection/>
    </xf>
    <xf numFmtId="180" fontId="5" fillId="0" borderId="15" xfId="53" applyNumberFormat="1" applyFont="1" applyFill="1" applyBorder="1" applyAlignment="1">
      <alignment horizontal="center" vertical="center" wrapText="1"/>
      <protection/>
    </xf>
    <xf numFmtId="180" fontId="5" fillId="0" borderId="16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Fill="1" applyAlignment="1" applyProtection="1">
      <alignment horizontal="center" vertical="center" wrapText="1"/>
      <protection hidden="1"/>
    </xf>
    <xf numFmtId="0" fontId="1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0.5625" style="1" customWidth="1"/>
    <col min="2" max="2" width="5.7109375" style="1" customWidth="1"/>
    <col min="3" max="3" width="46.421875" style="1" customWidth="1"/>
    <col min="4" max="4" width="9.00390625" style="79" customWidth="1"/>
    <col min="5" max="6" width="5.57421875" style="1" customWidth="1"/>
    <col min="7" max="7" width="4.57421875" style="1" customWidth="1"/>
    <col min="8" max="8" width="4.28125" style="1" customWidth="1"/>
    <col min="9" max="9" width="4.421875" style="1" customWidth="1"/>
    <col min="10" max="10" width="6.7109375" style="1" customWidth="1"/>
    <col min="11" max="11" width="17.8515625" style="1" hidden="1" customWidth="1"/>
    <col min="12" max="12" width="11.28125" style="1" customWidth="1"/>
    <col min="13" max="13" width="10.8515625" style="2" hidden="1" customWidth="1"/>
    <col min="14" max="14" width="15.140625" style="1" hidden="1" customWidth="1"/>
    <col min="15" max="15" width="16.57421875" style="1" customWidth="1"/>
    <col min="16" max="16384" width="9.140625" style="1" customWidth="1"/>
  </cols>
  <sheetData>
    <row r="1" spans="3:12" ht="12">
      <c r="C1" s="83" t="s">
        <v>128</v>
      </c>
      <c r="D1" s="83"/>
      <c r="E1" s="83"/>
      <c r="F1" s="83"/>
      <c r="G1" s="83"/>
      <c r="H1" s="83"/>
      <c r="I1" s="83"/>
      <c r="J1" s="83"/>
      <c r="K1" s="83"/>
      <c r="L1" s="83"/>
    </row>
    <row r="2" spans="3:12" ht="12">
      <c r="C2" s="83" t="s">
        <v>129</v>
      </c>
      <c r="D2" s="83"/>
      <c r="E2" s="83"/>
      <c r="F2" s="83"/>
      <c r="G2" s="83"/>
      <c r="H2" s="83"/>
      <c r="I2" s="83"/>
      <c r="J2" s="83"/>
      <c r="K2" s="83"/>
      <c r="L2" s="83"/>
    </row>
    <row r="3" spans="3:12" ht="12">
      <c r="C3" s="83" t="s">
        <v>95</v>
      </c>
      <c r="D3" s="83"/>
      <c r="E3" s="83"/>
      <c r="F3" s="83"/>
      <c r="G3" s="83"/>
      <c r="H3" s="83"/>
      <c r="I3" s="83"/>
      <c r="J3" s="83"/>
      <c r="K3" s="83"/>
      <c r="L3" s="83"/>
    </row>
    <row r="4" spans="3:12" ht="12">
      <c r="C4" s="83" t="s">
        <v>125</v>
      </c>
      <c r="D4" s="83"/>
      <c r="E4" s="83"/>
      <c r="F4" s="83"/>
      <c r="G4" s="83"/>
      <c r="H4" s="83"/>
      <c r="I4" s="83"/>
      <c r="J4" s="83"/>
      <c r="K4" s="83"/>
      <c r="L4" s="83"/>
    </row>
    <row r="5" spans="1:14" ht="24" customHeight="1">
      <c r="A5" s="4"/>
      <c r="B5" s="87" t="s">
        <v>127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5"/>
      <c r="N5" s="5"/>
    </row>
    <row r="6" spans="1:14" ht="12.75" thickBot="1">
      <c r="A6" s="4"/>
      <c r="B6" s="4"/>
      <c r="C6" s="4"/>
      <c r="D6" s="77"/>
      <c r="E6" s="4"/>
      <c r="F6" s="4"/>
      <c r="G6" s="4"/>
      <c r="H6" s="4"/>
      <c r="I6" s="4"/>
      <c r="J6" s="4"/>
      <c r="K6" s="4"/>
      <c r="L6" s="6" t="s">
        <v>1</v>
      </c>
      <c r="M6" s="7"/>
      <c r="N6" s="6" t="s">
        <v>1</v>
      </c>
    </row>
    <row r="7" spans="1:14" ht="12.75" customHeight="1">
      <c r="A7" s="8"/>
      <c r="B7" s="88" t="s">
        <v>2</v>
      </c>
      <c r="C7" s="88" t="s">
        <v>3</v>
      </c>
      <c r="D7" s="89" t="s">
        <v>4</v>
      </c>
      <c r="E7" s="88" t="s">
        <v>5</v>
      </c>
      <c r="F7" s="88" t="s">
        <v>6</v>
      </c>
      <c r="G7" s="88" t="s">
        <v>7</v>
      </c>
      <c r="H7" s="88"/>
      <c r="I7" s="88"/>
      <c r="J7" s="88" t="s">
        <v>8</v>
      </c>
      <c r="K7" s="9"/>
      <c r="L7" s="90" t="s">
        <v>126</v>
      </c>
      <c r="M7" s="10"/>
      <c r="N7" s="84" t="s">
        <v>9</v>
      </c>
    </row>
    <row r="8" spans="1:14" ht="12">
      <c r="A8" s="8"/>
      <c r="B8" s="88"/>
      <c r="C8" s="88"/>
      <c r="D8" s="89"/>
      <c r="E8" s="88"/>
      <c r="F8" s="88"/>
      <c r="G8" s="88"/>
      <c r="H8" s="88"/>
      <c r="I8" s="88"/>
      <c r="J8" s="88"/>
      <c r="K8" s="9"/>
      <c r="L8" s="90"/>
      <c r="M8" s="11"/>
      <c r="N8" s="85"/>
    </row>
    <row r="9" spans="1:15" ht="24" customHeight="1" thickBot="1">
      <c r="A9" s="8"/>
      <c r="B9" s="88"/>
      <c r="C9" s="88"/>
      <c r="D9" s="89"/>
      <c r="E9" s="88"/>
      <c r="F9" s="88"/>
      <c r="G9" s="88"/>
      <c r="H9" s="88"/>
      <c r="I9" s="88"/>
      <c r="J9" s="88"/>
      <c r="K9" s="9"/>
      <c r="L9" s="90"/>
      <c r="M9" s="12"/>
      <c r="N9" s="86"/>
      <c r="O9" s="1" t="s">
        <v>130</v>
      </c>
    </row>
    <row r="10" spans="1:14" s="21" customFormat="1" ht="12">
      <c r="A10" s="13"/>
      <c r="B10" s="14" t="s">
        <v>10</v>
      </c>
      <c r="C10" s="14" t="s">
        <v>11</v>
      </c>
      <c r="D10" s="42" t="s">
        <v>124</v>
      </c>
      <c r="E10" s="15">
        <v>1</v>
      </c>
      <c r="F10" s="15"/>
      <c r="G10" s="16"/>
      <c r="H10" s="15"/>
      <c r="I10" s="15"/>
      <c r="J10" s="17"/>
      <c r="K10" s="18" t="s">
        <v>12</v>
      </c>
      <c r="L10" s="19">
        <f>L15+L27+L30+L33</f>
        <v>1863.2</v>
      </c>
      <c r="M10" s="20" t="s">
        <v>13</v>
      </c>
      <c r="N10" s="20" t="e">
        <v>#REF!</v>
      </c>
    </row>
    <row r="11" spans="1:14" ht="24" customHeight="1" hidden="1">
      <c r="A11" s="8"/>
      <c r="B11" s="22" t="s">
        <v>14</v>
      </c>
      <c r="C11" s="22" t="s">
        <v>15</v>
      </c>
      <c r="D11" s="39"/>
      <c r="E11" s="23">
        <v>1</v>
      </c>
      <c r="F11" s="23">
        <v>2</v>
      </c>
      <c r="G11" s="24"/>
      <c r="H11" s="23"/>
      <c r="I11" s="23"/>
      <c r="J11" s="25"/>
      <c r="K11" s="26" t="s">
        <v>16</v>
      </c>
      <c r="L11" s="27"/>
      <c r="M11" s="28" t="s">
        <v>13</v>
      </c>
      <c r="N11" s="29" t="e">
        <v>#REF!</v>
      </c>
    </row>
    <row r="12" spans="1:15" ht="24" customHeight="1" hidden="1">
      <c r="A12" s="8"/>
      <c r="B12" s="22" t="s">
        <v>17</v>
      </c>
      <c r="C12" s="30" t="s">
        <v>18</v>
      </c>
      <c r="D12" s="39"/>
      <c r="E12" s="23">
        <v>1</v>
      </c>
      <c r="F12" s="23">
        <v>2</v>
      </c>
      <c r="G12" s="24">
        <v>2</v>
      </c>
      <c r="H12" s="23" t="s">
        <v>19</v>
      </c>
      <c r="I12" s="23" t="s">
        <v>19</v>
      </c>
      <c r="J12" s="25"/>
      <c r="K12" s="26" t="s">
        <v>20</v>
      </c>
      <c r="L12" s="27"/>
      <c r="M12" s="28" t="s">
        <v>13</v>
      </c>
      <c r="N12" s="29" t="e">
        <v>#REF!</v>
      </c>
      <c r="O12" s="80"/>
    </row>
    <row r="13" spans="1:15" ht="12" customHeight="1" hidden="1">
      <c r="A13" s="8"/>
      <c r="B13" s="22" t="s">
        <v>17</v>
      </c>
      <c r="C13" s="22" t="s">
        <v>21</v>
      </c>
      <c r="D13" s="39"/>
      <c r="E13" s="23">
        <v>1</v>
      </c>
      <c r="F13" s="23">
        <v>2</v>
      </c>
      <c r="G13" s="24">
        <v>2</v>
      </c>
      <c r="H13" s="23">
        <v>0</v>
      </c>
      <c r="I13" s="23" t="s">
        <v>19</v>
      </c>
      <c r="J13" s="25"/>
      <c r="K13" s="26" t="s">
        <v>20</v>
      </c>
      <c r="L13" s="27"/>
      <c r="M13" s="28" t="s">
        <v>13</v>
      </c>
      <c r="N13" s="29" t="e">
        <v>#REF!</v>
      </c>
      <c r="O13" s="80">
        <v>1966.1</v>
      </c>
    </row>
    <row r="14" spans="1:15" ht="12" customHeight="1" hidden="1">
      <c r="A14" s="8"/>
      <c r="B14" s="22" t="s">
        <v>17</v>
      </c>
      <c r="C14" s="22" t="s">
        <v>22</v>
      </c>
      <c r="D14" s="39"/>
      <c r="E14" s="23">
        <v>1</v>
      </c>
      <c r="F14" s="23">
        <v>2</v>
      </c>
      <c r="G14" s="24">
        <v>2</v>
      </c>
      <c r="H14" s="23">
        <v>0</v>
      </c>
      <c r="I14" s="23">
        <v>0</v>
      </c>
      <c r="J14" s="24">
        <v>12</v>
      </c>
      <c r="K14" s="26" t="s">
        <v>23</v>
      </c>
      <c r="L14" s="27"/>
      <c r="M14" s="28" t="s">
        <v>13</v>
      </c>
      <c r="N14" s="29">
        <v>2148</v>
      </c>
      <c r="O14" s="1">
        <v>1959.7</v>
      </c>
    </row>
    <row r="15" spans="1:14" ht="49.5" customHeight="1">
      <c r="A15" s="8"/>
      <c r="B15" s="63" t="s">
        <v>82</v>
      </c>
      <c r="C15" s="36" t="s">
        <v>24</v>
      </c>
      <c r="D15" s="78" t="s">
        <v>124</v>
      </c>
      <c r="E15" s="31">
        <v>1</v>
      </c>
      <c r="F15" s="31">
        <v>4</v>
      </c>
      <c r="G15" s="32"/>
      <c r="H15" s="31"/>
      <c r="I15" s="31"/>
      <c r="J15" s="33"/>
      <c r="K15" s="34" t="s">
        <v>25</v>
      </c>
      <c r="L15" s="65">
        <f>L16+L23+L25</f>
        <v>1778.8</v>
      </c>
      <c r="M15" s="28" t="s">
        <v>13</v>
      </c>
      <c r="N15" s="29" t="e">
        <v>#REF!</v>
      </c>
    </row>
    <row r="16" spans="1:14" ht="38.25" customHeight="1">
      <c r="A16" s="8"/>
      <c r="B16" s="62"/>
      <c r="C16" s="38" t="s">
        <v>26</v>
      </c>
      <c r="D16" s="78" t="s">
        <v>124</v>
      </c>
      <c r="E16" s="23">
        <v>1</v>
      </c>
      <c r="F16" s="23">
        <v>4</v>
      </c>
      <c r="G16" s="24">
        <v>2</v>
      </c>
      <c r="H16" s="23">
        <v>0</v>
      </c>
      <c r="I16" s="23">
        <v>0</v>
      </c>
      <c r="J16" s="25"/>
      <c r="K16" s="26"/>
      <c r="L16" s="64">
        <f>L17+L18+L19+L20+L22+L21</f>
        <v>1332</v>
      </c>
      <c r="M16" s="28"/>
      <c r="N16" s="29"/>
    </row>
    <row r="17" spans="1:14" ht="12">
      <c r="A17" s="8"/>
      <c r="B17" s="62"/>
      <c r="C17" s="22" t="s">
        <v>87</v>
      </c>
      <c r="D17" s="78" t="s">
        <v>124</v>
      </c>
      <c r="E17" s="23">
        <v>1</v>
      </c>
      <c r="F17" s="23">
        <v>4</v>
      </c>
      <c r="G17" s="24">
        <v>2</v>
      </c>
      <c r="H17" s="23">
        <v>4</v>
      </c>
      <c r="I17" s="23">
        <v>0</v>
      </c>
      <c r="J17" s="25">
        <v>121</v>
      </c>
      <c r="K17" s="26"/>
      <c r="L17" s="27">
        <v>815.3</v>
      </c>
      <c r="M17" s="28"/>
      <c r="N17" s="29"/>
    </row>
    <row r="18" spans="1:15" ht="24">
      <c r="A18" s="8"/>
      <c r="B18" s="62"/>
      <c r="C18" s="62" t="s">
        <v>89</v>
      </c>
      <c r="D18" s="78" t="s">
        <v>124</v>
      </c>
      <c r="E18" s="23">
        <v>1</v>
      </c>
      <c r="F18" s="23">
        <v>4</v>
      </c>
      <c r="G18" s="24">
        <v>2</v>
      </c>
      <c r="H18" s="23">
        <v>4</v>
      </c>
      <c r="I18" s="23">
        <v>0</v>
      </c>
      <c r="J18" s="25">
        <v>122</v>
      </c>
      <c r="K18" s="26"/>
      <c r="L18" s="27">
        <v>33.4</v>
      </c>
      <c r="M18" s="28"/>
      <c r="N18" s="29"/>
      <c r="O18" s="80"/>
    </row>
    <row r="19" spans="1:15" ht="24">
      <c r="A19" s="8"/>
      <c r="B19" s="62"/>
      <c r="C19" s="62" t="s">
        <v>90</v>
      </c>
      <c r="D19" s="78" t="s">
        <v>124</v>
      </c>
      <c r="E19" s="23">
        <v>1</v>
      </c>
      <c r="F19" s="23">
        <v>4</v>
      </c>
      <c r="G19" s="24">
        <v>2</v>
      </c>
      <c r="H19" s="23">
        <v>4</v>
      </c>
      <c r="I19" s="23">
        <v>0</v>
      </c>
      <c r="J19" s="25">
        <v>242</v>
      </c>
      <c r="K19" s="26"/>
      <c r="L19" s="27">
        <v>69.1</v>
      </c>
      <c r="M19" s="28"/>
      <c r="N19" s="29"/>
      <c r="O19" s="80"/>
    </row>
    <row r="20" spans="1:14" ht="24">
      <c r="A20" s="8"/>
      <c r="B20" s="62"/>
      <c r="C20" s="62" t="s">
        <v>91</v>
      </c>
      <c r="D20" s="78" t="s">
        <v>124</v>
      </c>
      <c r="E20" s="23">
        <v>1</v>
      </c>
      <c r="F20" s="23">
        <v>4</v>
      </c>
      <c r="G20" s="24">
        <v>2</v>
      </c>
      <c r="H20" s="23">
        <v>4</v>
      </c>
      <c r="I20" s="23">
        <v>0</v>
      </c>
      <c r="J20" s="25">
        <v>244</v>
      </c>
      <c r="K20" s="26"/>
      <c r="L20" s="27">
        <v>358.8</v>
      </c>
      <c r="M20" s="28"/>
      <c r="N20" s="29"/>
    </row>
    <row r="21" spans="1:14" ht="24.75" customHeight="1">
      <c r="A21" s="8"/>
      <c r="B21" s="62"/>
      <c r="C21" s="22" t="s">
        <v>96</v>
      </c>
      <c r="D21" s="78" t="s">
        <v>124</v>
      </c>
      <c r="E21" s="23">
        <v>1</v>
      </c>
      <c r="F21" s="23">
        <v>4</v>
      </c>
      <c r="G21" s="24">
        <v>2</v>
      </c>
      <c r="H21" s="23">
        <v>4</v>
      </c>
      <c r="I21" s="23">
        <v>0</v>
      </c>
      <c r="J21" s="25">
        <v>851</v>
      </c>
      <c r="K21" s="26"/>
      <c r="L21" s="27">
        <v>50</v>
      </c>
      <c r="M21" s="28"/>
      <c r="N21" s="29"/>
    </row>
    <row r="22" spans="1:14" ht="24">
      <c r="A22" s="8"/>
      <c r="B22" s="62"/>
      <c r="C22" s="22" t="s">
        <v>92</v>
      </c>
      <c r="D22" s="78" t="s">
        <v>124</v>
      </c>
      <c r="E22" s="23">
        <v>1</v>
      </c>
      <c r="F22" s="23">
        <v>4</v>
      </c>
      <c r="G22" s="24">
        <v>2</v>
      </c>
      <c r="H22" s="23">
        <v>4</v>
      </c>
      <c r="I22" s="23">
        <v>0</v>
      </c>
      <c r="J22" s="25">
        <v>852</v>
      </c>
      <c r="K22" s="26"/>
      <c r="L22" s="27">
        <v>5.4</v>
      </c>
      <c r="M22" s="28"/>
      <c r="N22" s="29"/>
    </row>
    <row r="23" spans="1:14" ht="24">
      <c r="A23" s="8"/>
      <c r="B23" s="62"/>
      <c r="C23" s="22" t="s">
        <v>94</v>
      </c>
      <c r="D23" s="78" t="s">
        <v>124</v>
      </c>
      <c r="E23" s="23">
        <v>1</v>
      </c>
      <c r="F23" s="23">
        <v>4</v>
      </c>
      <c r="G23" s="24">
        <v>140</v>
      </c>
      <c r="H23" s="23">
        <v>42</v>
      </c>
      <c r="I23" s="23">
        <v>14</v>
      </c>
      <c r="J23" s="25"/>
      <c r="K23" s="26"/>
      <c r="L23" s="27">
        <f>L24</f>
        <v>2</v>
      </c>
      <c r="M23" s="28"/>
      <c r="N23" s="29"/>
    </row>
    <row r="24" spans="1:14" ht="24">
      <c r="A24" s="8"/>
      <c r="B24" s="62"/>
      <c r="C24" s="62" t="s">
        <v>90</v>
      </c>
      <c r="D24" s="78" t="s">
        <v>124</v>
      </c>
      <c r="E24" s="23">
        <v>1</v>
      </c>
      <c r="F24" s="23">
        <v>4</v>
      </c>
      <c r="G24" s="24">
        <v>140</v>
      </c>
      <c r="H24" s="23">
        <v>42</v>
      </c>
      <c r="I24" s="23">
        <v>14</v>
      </c>
      <c r="J24" s="25">
        <v>242</v>
      </c>
      <c r="K24" s="26"/>
      <c r="L24" s="27">
        <v>2</v>
      </c>
      <c r="M24" s="28"/>
      <c r="N24" s="29"/>
    </row>
    <row r="25" spans="1:14" ht="24">
      <c r="A25" s="8"/>
      <c r="B25" s="22"/>
      <c r="C25" s="22" t="s">
        <v>100</v>
      </c>
      <c r="D25" s="78" t="s">
        <v>124</v>
      </c>
      <c r="E25" s="23">
        <v>1</v>
      </c>
      <c r="F25" s="23">
        <v>4</v>
      </c>
      <c r="G25" s="24">
        <v>2</v>
      </c>
      <c r="H25" s="23">
        <v>8</v>
      </c>
      <c r="I25" s="23">
        <v>0</v>
      </c>
      <c r="J25" s="25"/>
      <c r="K25" s="26"/>
      <c r="L25" s="27">
        <f>L26</f>
        <v>444.8</v>
      </c>
      <c r="M25" s="28"/>
      <c r="N25" s="29"/>
    </row>
    <row r="26" spans="1:14" ht="12">
      <c r="A26" s="8"/>
      <c r="B26" s="22"/>
      <c r="C26" s="22" t="s">
        <v>101</v>
      </c>
      <c r="D26" s="78" t="s">
        <v>124</v>
      </c>
      <c r="E26" s="23">
        <v>1</v>
      </c>
      <c r="F26" s="23">
        <v>4</v>
      </c>
      <c r="G26" s="24">
        <v>2</v>
      </c>
      <c r="H26" s="23">
        <v>8</v>
      </c>
      <c r="I26" s="23">
        <v>0</v>
      </c>
      <c r="J26" s="25">
        <v>500</v>
      </c>
      <c r="K26" s="26"/>
      <c r="L26" s="27">
        <v>444.8</v>
      </c>
      <c r="M26" s="28"/>
      <c r="N26" s="29"/>
    </row>
    <row r="27" spans="1:14" ht="36">
      <c r="A27" s="8"/>
      <c r="B27" s="62"/>
      <c r="C27" s="43" t="s">
        <v>28</v>
      </c>
      <c r="D27" s="78" t="s">
        <v>124</v>
      </c>
      <c r="E27" s="31">
        <v>1</v>
      </c>
      <c r="F27" s="31">
        <v>6</v>
      </c>
      <c r="G27" s="24"/>
      <c r="H27" s="23"/>
      <c r="I27" s="23"/>
      <c r="J27" s="24"/>
      <c r="K27" s="26"/>
      <c r="L27" s="27">
        <f>L28</f>
        <v>78</v>
      </c>
      <c r="M27" s="28"/>
      <c r="N27" s="29"/>
    </row>
    <row r="28" spans="1:14" ht="24">
      <c r="A28" s="8"/>
      <c r="B28" s="62"/>
      <c r="C28" s="40" t="s">
        <v>84</v>
      </c>
      <c r="D28" s="78" t="s">
        <v>124</v>
      </c>
      <c r="E28" s="23">
        <v>1</v>
      </c>
      <c r="F28" s="23">
        <v>6</v>
      </c>
      <c r="G28" s="24">
        <v>521</v>
      </c>
      <c r="H28" s="23">
        <v>6</v>
      </c>
      <c r="I28" s="23">
        <v>0</v>
      </c>
      <c r="J28" s="24"/>
      <c r="K28" s="26"/>
      <c r="L28" s="27">
        <f>L29</f>
        <v>78</v>
      </c>
      <c r="M28" s="28"/>
      <c r="N28" s="29"/>
    </row>
    <row r="29" spans="1:14" ht="12">
      <c r="A29" s="8"/>
      <c r="B29" s="62"/>
      <c r="C29" s="40" t="s">
        <v>93</v>
      </c>
      <c r="D29" s="78" t="s">
        <v>124</v>
      </c>
      <c r="E29" s="23">
        <v>1</v>
      </c>
      <c r="F29" s="23">
        <v>6</v>
      </c>
      <c r="G29" s="24">
        <v>521</v>
      </c>
      <c r="H29" s="23">
        <v>6</v>
      </c>
      <c r="I29" s="23">
        <v>0</v>
      </c>
      <c r="J29" s="24">
        <v>540</v>
      </c>
      <c r="K29" s="26"/>
      <c r="L29" s="27">
        <v>78</v>
      </c>
      <c r="M29" s="28"/>
      <c r="N29" s="29"/>
    </row>
    <row r="30" spans="1:14" ht="12">
      <c r="A30" s="8"/>
      <c r="B30" s="63" t="s">
        <v>27</v>
      </c>
      <c r="C30" s="43" t="s">
        <v>30</v>
      </c>
      <c r="D30" s="78" t="s">
        <v>124</v>
      </c>
      <c r="E30" s="31">
        <v>1</v>
      </c>
      <c r="F30" s="31">
        <v>7</v>
      </c>
      <c r="G30" s="32"/>
      <c r="H30" s="31"/>
      <c r="I30" s="31"/>
      <c r="J30" s="32"/>
      <c r="K30" s="34"/>
      <c r="L30" s="35">
        <f>L31</f>
        <v>0</v>
      </c>
      <c r="M30" s="28"/>
      <c r="N30" s="29"/>
    </row>
    <row r="31" spans="1:14" ht="24">
      <c r="A31" s="8"/>
      <c r="B31" s="22"/>
      <c r="C31" s="40" t="s">
        <v>83</v>
      </c>
      <c r="D31" s="78" t="s">
        <v>124</v>
      </c>
      <c r="E31" s="23">
        <v>1</v>
      </c>
      <c r="F31" s="23">
        <v>7</v>
      </c>
      <c r="G31" s="24">
        <v>20</v>
      </c>
      <c r="H31" s="23">
        <v>0</v>
      </c>
      <c r="I31" s="23">
        <v>0</v>
      </c>
      <c r="J31" s="24"/>
      <c r="K31" s="26"/>
      <c r="L31" s="27">
        <f>L32</f>
        <v>0</v>
      </c>
      <c r="M31" s="28"/>
      <c r="N31" s="29"/>
    </row>
    <row r="32" spans="1:14" ht="24">
      <c r="A32" s="8"/>
      <c r="B32" s="22"/>
      <c r="C32" s="62" t="s">
        <v>91</v>
      </c>
      <c r="D32" s="78" t="s">
        <v>124</v>
      </c>
      <c r="E32" s="23">
        <v>1</v>
      </c>
      <c r="F32" s="23">
        <v>7</v>
      </c>
      <c r="G32" s="24">
        <v>20</v>
      </c>
      <c r="H32" s="23">
        <v>0</v>
      </c>
      <c r="I32" s="23">
        <v>2</v>
      </c>
      <c r="J32" s="24">
        <v>244</v>
      </c>
      <c r="K32" s="26"/>
      <c r="L32" s="27"/>
      <c r="M32" s="28"/>
      <c r="N32" s="29"/>
    </row>
    <row r="33" spans="1:14" ht="12">
      <c r="A33" s="8"/>
      <c r="B33" s="63" t="s">
        <v>107</v>
      </c>
      <c r="C33" s="74" t="s">
        <v>108</v>
      </c>
      <c r="D33" s="78" t="s">
        <v>124</v>
      </c>
      <c r="E33" s="37" t="s">
        <v>110</v>
      </c>
      <c r="F33" s="37" t="s">
        <v>111</v>
      </c>
      <c r="G33" s="39"/>
      <c r="H33" s="39"/>
      <c r="I33" s="39"/>
      <c r="J33" s="39"/>
      <c r="K33" s="26"/>
      <c r="L33" s="35">
        <f>L34</f>
        <v>6.3999999999999995</v>
      </c>
      <c r="M33" s="28"/>
      <c r="N33" s="29"/>
    </row>
    <row r="34" spans="1:14" ht="12">
      <c r="A34" s="8"/>
      <c r="B34" s="62"/>
      <c r="C34" s="73" t="s">
        <v>109</v>
      </c>
      <c r="D34" s="78" t="s">
        <v>124</v>
      </c>
      <c r="E34" s="39" t="s">
        <v>110</v>
      </c>
      <c r="F34" s="39" t="s">
        <v>111</v>
      </c>
      <c r="G34" s="39" t="s">
        <v>112</v>
      </c>
      <c r="H34" s="39" t="s">
        <v>40</v>
      </c>
      <c r="I34" s="39" t="s">
        <v>113</v>
      </c>
      <c r="J34" s="39"/>
      <c r="K34" s="26"/>
      <c r="L34" s="27">
        <f>L35+L36</f>
        <v>6.3999999999999995</v>
      </c>
      <c r="M34" s="28"/>
      <c r="N34" s="29"/>
    </row>
    <row r="35" spans="1:14" ht="24">
      <c r="A35" s="8"/>
      <c r="B35" s="62"/>
      <c r="C35" s="62" t="s">
        <v>91</v>
      </c>
      <c r="D35" s="78" t="s">
        <v>124</v>
      </c>
      <c r="E35" s="39" t="s">
        <v>110</v>
      </c>
      <c r="F35" s="39" t="s">
        <v>111</v>
      </c>
      <c r="G35" s="39" t="s">
        <v>112</v>
      </c>
      <c r="H35" s="39" t="s">
        <v>40</v>
      </c>
      <c r="I35" s="39" t="s">
        <v>113</v>
      </c>
      <c r="J35" s="39" t="s">
        <v>114</v>
      </c>
      <c r="K35" s="26"/>
      <c r="L35" s="27">
        <v>6.1</v>
      </c>
      <c r="M35" s="28"/>
      <c r="N35" s="29"/>
    </row>
    <row r="36" spans="1:14" ht="18.75" customHeight="1">
      <c r="A36" s="8"/>
      <c r="B36" s="62"/>
      <c r="C36" s="22" t="s">
        <v>92</v>
      </c>
      <c r="D36" s="78" t="s">
        <v>124</v>
      </c>
      <c r="E36" s="39" t="s">
        <v>110</v>
      </c>
      <c r="F36" s="39" t="s">
        <v>111</v>
      </c>
      <c r="G36" s="39" t="s">
        <v>112</v>
      </c>
      <c r="H36" s="39" t="s">
        <v>40</v>
      </c>
      <c r="I36" s="39" t="s">
        <v>113</v>
      </c>
      <c r="J36" s="39" t="s">
        <v>115</v>
      </c>
      <c r="K36" s="26"/>
      <c r="L36" s="27">
        <v>0.3</v>
      </c>
      <c r="M36" s="28"/>
      <c r="N36" s="29"/>
    </row>
    <row r="37" spans="1:14" ht="12">
      <c r="A37" s="8"/>
      <c r="B37" s="14" t="s">
        <v>77</v>
      </c>
      <c r="C37" s="41" t="s">
        <v>78</v>
      </c>
      <c r="D37" s="42" t="s">
        <v>124</v>
      </c>
      <c r="E37" s="15">
        <v>2</v>
      </c>
      <c r="F37" s="15"/>
      <c r="G37" s="16"/>
      <c r="H37" s="15"/>
      <c r="I37" s="15"/>
      <c r="J37" s="16"/>
      <c r="K37" s="18"/>
      <c r="L37" s="19">
        <f>L38</f>
        <v>181</v>
      </c>
      <c r="M37" s="28"/>
      <c r="N37" s="29"/>
    </row>
    <row r="38" spans="1:14" ht="14.25" customHeight="1">
      <c r="A38" s="8"/>
      <c r="B38" s="3" t="s">
        <v>80</v>
      </c>
      <c r="C38" s="43" t="s">
        <v>79</v>
      </c>
      <c r="D38" s="78" t="s">
        <v>124</v>
      </c>
      <c r="E38" s="31">
        <v>2</v>
      </c>
      <c r="F38" s="31">
        <v>3</v>
      </c>
      <c r="G38" s="32"/>
      <c r="H38" s="31"/>
      <c r="I38" s="31"/>
      <c r="J38" s="33"/>
      <c r="K38" s="34" t="s">
        <v>29</v>
      </c>
      <c r="L38" s="35">
        <f>L39</f>
        <v>181</v>
      </c>
      <c r="M38" s="28" t="s">
        <v>13</v>
      </c>
      <c r="N38" s="29">
        <v>90640</v>
      </c>
    </row>
    <row r="39" spans="1:14" ht="24.75" customHeight="1">
      <c r="A39" s="8"/>
      <c r="B39" s="22"/>
      <c r="C39" s="44" t="s">
        <v>81</v>
      </c>
      <c r="D39" s="78" t="s">
        <v>124</v>
      </c>
      <c r="E39" s="45" t="s">
        <v>61</v>
      </c>
      <c r="F39" s="46" t="s">
        <v>40</v>
      </c>
      <c r="G39" s="46" t="s">
        <v>121</v>
      </c>
      <c r="H39" s="47" t="s">
        <v>122</v>
      </c>
      <c r="I39" s="47" t="s">
        <v>123</v>
      </c>
      <c r="J39" s="46"/>
      <c r="K39" s="26" t="s">
        <v>31</v>
      </c>
      <c r="L39" s="27">
        <f>L40+L41</f>
        <v>181</v>
      </c>
      <c r="M39" s="28" t="s">
        <v>13</v>
      </c>
      <c r="N39" s="29">
        <v>25000</v>
      </c>
    </row>
    <row r="40" spans="1:14" ht="14.25" customHeight="1">
      <c r="A40" s="8"/>
      <c r="B40" s="22"/>
      <c r="C40" s="22" t="s">
        <v>87</v>
      </c>
      <c r="D40" s="78" t="s">
        <v>124</v>
      </c>
      <c r="E40" s="45" t="s">
        <v>61</v>
      </c>
      <c r="F40" s="46" t="s">
        <v>40</v>
      </c>
      <c r="G40" s="46" t="s">
        <v>121</v>
      </c>
      <c r="H40" s="47" t="s">
        <v>122</v>
      </c>
      <c r="I40" s="47" t="s">
        <v>123</v>
      </c>
      <c r="J40" s="46" t="s">
        <v>88</v>
      </c>
      <c r="K40" s="26" t="s">
        <v>32</v>
      </c>
      <c r="L40" s="27">
        <v>181</v>
      </c>
      <c r="M40" s="28" t="s">
        <v>13</v>
      </c>
      <c r="N40" s="29">
        <v>16000</v>
      </c>
    </row>
    <row r="41" spans="1:14" ht="28.5" customHeight="1">
      <c r="A41" s="8"/>
      <c r="B41" s="22"/>
      <c r="C41" s="62" t="s">
        <v>89</v>
      </c>
      <c r="D41" s="78" t="s">
        <v>124</v>
      </c>
      <c r="E41" s="45" t="s">
        <v>61</v>
      </c>
      <c r="F41" s="46" t="s">
        <v>40</v>
      </c>
      <c r="G41" s="46" t="s">
        <v>121</v>
      </c>
      <c r="H41" s="47" t="s">
        <v>122</v>
      </c>
      <c r="I41" s="47" t="s">
        <v>123</v>
      </c>
      <c r="J41" s="46" t="s">
        <v>119</v>
      </c>
      <c r="K41" s="26"/>
      <c r="L41" s="27"/>
      <c r="M41" s="28"/>
      <c r="N41" s="29"/>
    </row>
    <row r="42" spans="1:14" s="21" customFormat="1" ht="24">
      <c r="A42" s="13"/>
      <c r="B42" s="14" t="s">
        <v>33</v>
      </c>
      <c r="C42" s="14" t="s">
        <v>34</v>
      </c>
      <c r="D42" s="42" t="s">
        <v>124</v>
      </c>
      <c r="E42" s="15">
        <v>3</v>
      </c>
      <c r="F42" s="15"/>
      <c r="G42" s="16"/>
      <c r="H42" s="15"/>
      <c r="I42" s="15"/>
      <c r="J42" s="17"/>
      <c r="K42" s="18" t="s">
        <v>35</v>
      </c>
      <c r="L42" s="19">
        <f>L43</f>
        <v>15</v>
      </c>
      <c r="M42" s="28" t="s">
        <v>13</v>
      </c>
      <c r="N42" s="20" t="e">
        <v>#REF!</v>
      </c>
    </row>
    <row r="43" spans="1:14" ht="35.25" customHeight="1">
      <c r="A43" s="8"/>
      <c r="B43" s="3" t="s">
        <v>62</v>
      </c>
      <c r="C43" s="3" t="s">
        <v>36</v>
      </c>
      <c r="D43" s="78" t="s">
        <v>124</v>
      </c>
      <c r="E43" s="31">
        <v>3</v>
      </c>
      <c r="F43" s="31">
        <v>9</v>
      </c>
      <c r="G43" s="32"/>
      <c r="H43" s="31"/>
      <c r="I43" s="31"/>
      <c r="J43" s="33"/>
      <c r="K43" s="34" t="s">
        <v>37</v>
      </c>
      <c r="L43" s="35">
        <f>L44+L46</f>
        <v>15</v>
      </c>
      <c r="M43" s="28" t="s">
        <v>13</v>
      </c>
      <c r="N43" s="29" t="e">
        <v>#VALUE!</v>
      </c>
    </row>
    <row r="44" spans="1:14" ht="24" customHeight="1">
      <c r="A44" s="8"/>
      <c r="B44" s="22" t="s">
        <v>17</v>
      </c>
      <c r="C44" s="38" t="s">
        <v>41</v>
      </c>
      <c r="D44" s="78" t="s">
        <v>124</v>
      </c>
      <c r="E44" s="23">
        <v>3</v>
      </c>
      <c r="F44" s="23">
        <v>9</v>
      </c>
      <c r="G44" s="24">
        <v>218</v>
      </c>
      <c r="H44" s="23" t="s">
        <v>19</v>
      </c>
      <c r="I44" s="23" t="s">
        <v>19</v>
      </c>
      <c r="J44" s="25"/>
      <c r="K44" s="26" t="s">
        <v>38</v>
      </c>
      <c r="L44" s="27">
        <f>L45</f>
        <v>15</v>
      </c>
      <c r="M44" s="28" t="s">
        <v>13</v>
      </c>
      <c r="N44" s="48">
        <v>16225</v>
      </c>
    </row>
    <row r="45" spans="1:14" ht="25.5" customHeight="1">
      <c r="A45" s="8"/>
      <c r="B45" s="22" t="s">
        <v>17</v>
      </c>
      <c r="C45" s="62" t="s">
        <v>91</v>
      </c>
      <c r="D45" s="78" t="s">
        <v>124</v>
      </c>
      <c r="E45" s="23">
        <v>3</v>
      </c>
      <c r="F45" s="23">
        <v>9</v>
      </c>
      <c r="G45" s="24">
        <v>218</v>
      </c>
      <c r="H45" s="23">
        <v>1</v>
      </c>
      <c r="I45" s="23">
        <v>0</v>
      </c>
      <c r="J45" s="24">
        <v>244</v>
      </c>
      <c r="K45" s="26" t="s">
        <v>39</v>
      </c>
      <c r="L45" s="27">
        <v>15</v>
      </c>
      <c r="M45" s="28" t="s">
        <v>13</v>
      </c>
      <c r="N45" s="48">
        <v>16225</v>
      </c>
    </row>
    <row r="46" spans="1:14" ht="25.5" customHeight="1">
      <c r="A46" s="8"/>
      <c r="B46" s="22"/>
      <c r="C46" s="66" t="s">
        <v>97</v>
      </c>
      <c r="D46" s="78" t="s">
        <v>124</v>
      </c>
      <c r="E46" s="23">
        <v>3</v>
      </c>
      <c r="F46" s="23">
        <v>14</v>
      </c>
      <c r="G46" s="24"/>
      <c r="H46" s="23"/>
      <c r="I46" s="23"/>
      <c r="J46" s="24"/>
      <c r="K46" s="26"/>
      <c r="L46" s="27">
        <f>L48</f>
        <v>0</v>
      </c>
      <c r="M46" s="28"/>
      <c r="N46" s="48"/>
    </row>
    <row r="47" spans="1:15" ht="12" customHeight="1">
      <c r="A47" s="8"/>
      <c r="B47" s="22"/>
      <c r="C47" s="67" t="s">
        <v>98</v>
      </c>
      <c r="D47" s="78" t="s">
        <v>124</v>
      </c>
      <c r="E47" s="23">
        <v>3</v>
      </c>
      <c r="F47" s="23">
        <v>14</v>
      </c>
      <c r="G47" s="24">
        <v>522</v>
      </c>
      <c r="H47" s="23">
        <v>16</v>
      </c>
      <c r="I47" s="23">
        <v>0</v>
      </c>
      <c r="J47" s="24"/>
      <c r="K47" s="26"/>
      <c r="L47" s="27">
        <f>L48</f>
        <v>0</v>
      </c>
      <c r="M47" s="28"/>
      <c r="N47" s="48"/>
      <c r="O47" s="80"/>
    </row>
    <row r="48" spans="1:15" ht="25.5" customHeight="1">
      <c r="A48" s="8"/>
      <c r="B48" s="22"/>
      <c r="C48" s="62" t="s">
        <v>91</v>
      </c>
      <c r="D48" s="78" t="s">
        <v>124</v>
      </c>
      <c r="E48" s="23">
        <v>3</v>
      </c>
      <c r="F48" s="23">
        <v>14</v>
      </c>
      <c r="G48" s="24">
        <v>522</v>
      </c>
      <c r="H48" s="23">
        <v>16</v>
      </c>
      <c r="I48" s="23">
        <v>0</v>
      </c>
      <c r="J48" s="24">
        <v>244</v>
      </c>
      <c r="K48" s="26"/>
      <c r="L48" s="27"/>
      <c r="M48" s="28"/>
      <c r="N48" s="48"/>
      <c r="O48" s="80"/>
    </row>
    <row r="49" spans="1:15" ht="25.5" customHeight="1">
      <c r="A49" s="8"/>
      <c r="B49" s="68">
        <v>4</v>
      </c>
      <c r="C49" s="69" t="s">
        <v>102</v>
      </c>
      <c r="D49" s="42" t="s">
        <v>124</v>
      </c>
      <c r="E49" s="70">
        <v>4</v>
      </c>
      <c r="F49" s="70"/>
      <c r="G49" s="71"/>
      <c r="H49" s="70"/>
      <c r="I49" s="70"/>
      <c r="J49" s="71"/>
      <c r="K49" s="26"/>
      <c r="L49" s="72">
        <f>L50</f>
        <v>1126.8</v>
      </c>
      <c r="M49" s="28"/>
      <c r="N49" s="48"/>
      <c r="O49" s="80"/>
    </row>
    <row r="50" spans="1:15" ht="15" customHeight="1">
      <c r="A50" s="8"/>
      <c r="B50" s="22"/>
      <c r="C50" s="63" t="s">
        <v>103</v>
      </c>
      <c r="D50" s="78" t="s">
        <v>124</v>
      </c>
      <c r="E50" s="31">
        <v>4</v>
      </c>
      <c r="F50" s="31">
        <v>9</v>
      </c>
      <c r="G50" s="24"/>
      <c r="H50" s="23"/>
      <c r="I50" s="23"/>
      <c r="J50" s="24"/>
      <c r="K50" s="26"/>
      <c r="L50" s="27">
        <f>L51+L53+L55</f>
        <v>1126.8</v>
      </c>
      <c r="M50" s="28"/>
      <c r="N50" s="48"/>
      <c r="O50" s="80"/>
    </row>
    <row r="51" spans="1:15" ht="15" customHeight="1" hidden="1">
      <c r="A51" s="8"/>
      <c r="B51" s="22"/>
      <c r="C51" s="62" t="s">
        <v>105</v>
      </c>
      <c r="D51" s="78" t="s">
        <v>124</v>
      </c>
      <c r="E51" s="31">
        <v>4</v>
      </c>
      <c r="F51" s="31">
        <v>9</v>
      </c>
      <c r="G51" s="24">
        <v>521</v>
      </c>
      <c r="H51" s="23">
        <v>0</v>
      </c>
      <c r="I51" s="23">
        <v>15</v>
      </c>
      <c r="J51" s="24"/>
      <c r="K51" s="26"/>
      <c r="L51" s="27">
        <f>L52</f>
        <v>0</v>
      </c>
      <c r="M51" s="28"/>
      <c r="N51" s="48"/>
      <c r="O51" s="80"/>
    </row>
    <row r="52" spans="1:14" ht="31.5" customHeight="1" hidden="1">
      <c r="A52" s="8"/>
      <c r="B52" s="22"/>
      <c r="C52" s="62" t="s">
        <v>91</v>
      </c>
      <c r="D52" s="78" t="s">
        <v>124</v>
      </c>
      <c r="E52" s="31">
        <v>4</v>
      </c>
      <c r="F52" s="31">
        <v>9</v>
      </c>
      <c r="G52" s="24">
        <v>521</v>
      </c>
      <c r="H52" s="23">
        <v>0</v>
      </c>
      <c r="I52" s="23">
        <v>15</v>
      </c>
      <c r="J52" s="24">
        <v>244</v>
      </c>
      <c r="K52" s="26"/>
      <c r="L52" s="27">
        <v>0</v>
      </c>
      <c r="M52" s="28"/>
      <c r="N52" s="48"/>
    </row>
    <row r="53" spans="1:15" ht="25.5" customHeight="1" hidden="1">
      <c r="A53" s="8"/>
      <c r="B53" s="22"/>
      <c r="C53" s="62" t="s">
        <v>104</v>
      </c>
      <c r="D53" s="78" t="s">
        <v>124</v>
      </c>
      <c r="E53" s="23">
        <v>4</v>
      </c>
      <c r="F53" s="23">
        <v>9</v>
      </c>
      <c r="G53" s="24">
        <v>522</v>
      </c>
      <c r="H53" s="23">
        <v>6</v>
      </c>
      <c r="I53" s="23">
        <v>0</v>
      </c>
      <c r="J53" s="24"/>
      <c r="K53" s="26"/>
      <c r="L53" s="27">
        <f>L54</f>
        <v>0</v>
      </c>
      <c r="M53" s="28"/>
      <c r="N53" s="48"/>
      <c r="O53" s="80"/>
    </row>
    <row r="54" spans="1:15" ht="25.5" customHeight="1" hidden="1">
      <c r="A54" s="8"/>
      <c r="B54" s="22"/>
      <c r="C54" s="62" t="s">
        <v>91</v>
      </c>
      <c r="D54" s="78" t="s">
        <v>124</v>
      </c>
      <c r="E54" s="23">
        <v>4</v>
      </c>
      <c r="F54" s="23">
        <v>9</v>
      </c>
      <c r="G54" s="24">
        <v>522</v>
      </c>
      <c r="H54" s="23">
        <v>6</v>
      </c>
      <c r="I54" s="23">
        <v>0</v>
      </c>
      <c r="J54" s="24">
        <v>244</v>
      </c>
      <c r="K54" s="26"/>
      <c r="L54" s="27">
        <v>0</v>
      </c>
      <c r="M54" s="28"/>
      <c r="N54" s="48"/>
      <c r="O54" s="80"/>
    </row>
    <row r="55" spans="1:15" ht="15.75" customHeight="1">
      <c r="A55" s="8"/>
      <c r="B55" s="22"/>
      <c r="C55" s="62" t="s">
        <v>66</v>
      </c>
      <c r="D55" s="78" t="s">
        <v>124</v>
      </c>
      <c r="E55" s="23">
        <v>4</v>
      </c>
      <c r="F55" s="23">
        <v>9</v>
      </c>
      <c r="G55" s="24">
        <v>600</v>
      </c>
      <c r="H55" s="23">
        <v>2</v>
      </c>
      <c r="I55" s="23">
        <v>0</v>
      </c>
      <c r="J55" s="24"/>
      <c r="K55" s="26"/>
      <c r="L55" s="27">
        <f>L56</f>
        <v>1126.8</v>
      </c>
      <c r="M55" s="28"/>
      <c r="N55" s="48"/>
      <c r="O55" s="80"/>
    </row>
    <row r="56" spans="1:15" ht="25.5" customHeight="1">
      <c r="A56" s="8"/>
      <c r="B56" s="22"/>
      <c r="C56" s="62" t="s">
        <v>91</v>
      </c>
      <c r="D56" s="78" t="s">
        <v>124</v>
      </c>
      <c r="E56" s="23">
        <v>4</v>
      </c>
      <c r="F56" s="23">
        <v>9</v>
      </c>
      <c r="G56" s="24">
        <v>600</v>
      </c>
      <c r="H56" s="23">
        <v>2</v>
      </c>
      <c r="I56" s="23">
        <v>0</v>
      </c>
      <c r="J56" s="24">
        <v>244</v>
      </c>
      <c r="K56" s="26"/>
      <c r="L56" s="27">
        <v>1126.8</v>
      </c>
      <c r="M56" s="28"/>
      <c r="N56" s="48"/>
      <c r="O56" s="80"/>
    </row>
    <row r="57" spans="1:15" s="21" customFormat="1" ht="20.25" customHeight="1">
      <c r="A57" s="13"/>
      <c r="B57" s="14" t="s">
        <v>43</v>
      </c>
      <c r="C57" s="14" t="s">
        <v>44</v>
      </c>
      <c r="D57" s="42" t="s">
        <v>124</v>
      </c>
      <c r="E57" s="15">
        <v>5</v>
      </c>
      <c r="F57" s="15"/>
      <c r="G57" s="16"/>
      <c r="H57" s="15"/>
      <c r="I57" s="15"/>
      <c r="J57" s="17"/>
      <c r="K57" s="18" t="s">
        <v>45</v>
      </c>
      <c r="L57" s="19">
        <f>L58+L66+L71</f>
        <v>648</v>
      </c>
      <c r="M57" s="28" t="s">
        <v>13</v>
      </c>
      <c r="N57" s="20" t="e">
        <v>#VALUE!</v>
      </c>
      <c r="O57" s="81"/>
    </row>
    <row r="58" spans="1:14" ht="20.25" customHeight="1">
      <c r="A58" s="8"/>
      <c r="B58" s="3" t="s">
        <v>46</v>
      </c>
      <c r="C58" s="3" t="s">
        <v>47</v>
      </c>
      <c r="D58" s="78" t="s">
        <v>124</v>
      </c>
      <c r="E58" s="31">
        <v>5</v>
      </c>
      <c r="F58" s="31">
        <v>1</v>
      </c>
      <c r="G58" s="32"/>
      <c r="H58" s="31"/>
      <c r="I58" s="31"/>
      <c r="J58" s="33"/>
      <c r="K58" s="34" t="s">
        <v>48</v>
      </c>
      <c r="L58" s="35">
        <f>L59+L61+L64</f>
        <v>0</v>
      </c>
      <c r="M58" s="28" t="s">
        <v>13</v>
      </c>
      <c r="N58" s="29" t="s">
        <v>42</v>
      </c>
    </row>
    <row r="59" spans="1:14" ht="13.5" customHeight="1">
      <c r="A59" s="8"/>
      <c r="B59" s="22"/>
      <c r="C59" s="22" t="s">
        <v>63</v>
      </c>
      <c r="D59" s="78" t="s">
        <v>124</v>
      </c>
      <c r="E59" s="23">
        <v>5</v>
      </c>
      <c r="F59" s="23">
        <v>1</v>
      </c>
      <c r="G59" s="24">
        <v>350</v>
      </c>
      <c r="H59" s="23">
        <v>0</v>
      </c>
      <c r="I59" s="23">
        <v>0</v>
      </c>
      <c r="J59" s="25"/>
      <c r="K59" s="26"/>
      <c r="L59" s="27">
        <f>L60</f>
        <v>0</v>
      </c>
      <c r="M59" s="28"/>
      <c r="N59" s="29"/>
    </row>
    <row r="60" spans="1:14" ht="28.5" customHeight="1">
      <c r="A60" s="8"/>
      <c r="B60" s="22"/>
      <c r="C60" s="62" t="s">
        <v>91</v>
      </c>
      <c r="D60" s="78" t="s">
        <v>124</v>
      </c>
      <c r="E60" s="23">
        <v>5</v>
      </c>
      <c r="F60" s="23">
        <v>1</v>
      </c>
      <c r="G60" s="24">
        <v>350</v>
      </c>
      <c r="H60" s="23">
        <v>2</v>
      </c>
      <c r="I60" s="23">
        <v>0</v>
      </c>
      <c r="J60" s="25">
        <v>244</v>
      </c>
      <c r="K60" s="26"/>
      <c r="L60" s="27"/>
      <c r="M60" s="28"/>
      <c r="N60" s="29"/>
    </row>
    <row r="61" spans="1:14" ht="17.25" customHeight="1">
      <c r="A61" s="8"/>
      <c r="B61" s="22"/>
      <c r="C61" s="62" t="s">
        <v>64</v>
      </c>
      <c r="D61" s="78" t="s">
        <v>124</v>
      </c>
      <c r="E61" s="23">
        <v>5</v>
      </c>
      <c r="F61" s="23">
        <v>1</v>
      </c>
      <c r="G61" s="24">
        <v>350</v>
      </c>
      <c r="H61" s="23">
        <v>3</v>
      </c>
      <c r="I61" s="23">
        <v>0</v>
      </c>
      <c r="J61" s="25"/>
      <c r="K61" s="26"/>
      <c r="L61" s="27">
        <f>L62+L63</f>
        <v>0</v>
      </c>
      <c r="M61" s="28"/>
      <c r="N61" s="29"/>
    </row>
    <row r="62" spans="1:14" ht="23.25" customHeight="1">
      <c r="A62" s="8"/>
      <c r="B62" s="22"/>
      <c r="C62" s="62" t="s">
        <v>91</v>
      </c>
      <c r="D62" s="78" t="s">
        <v>124</v>
      </c>
      <c r="E62" s="23">
        <v>5</v>
      </c>
      <c r="F62" s="23">
        <v>1</v>
      </c>
      <c r="G62" s="24">
        <v>350</v>
      </c>
      <c r="H62" s="23">
        <v>3</v>
      </c>
      <c r="I62" s="23">
        <v>0</v>
      </c>
      <c r="J62" s="25">
        <v>244</v>
      </c>
      <c r="K62" s="26"/>
      <c r="L62" s="27"/>
      <c r="M62" s="28"/>
      <c r="N62" s="29"/>
    </row>
    <row r="63" spans="1:14" ht="21.75" customHeight="1">
      <c r="A63" s="8"/>
      <c r="B63" s="22"/>
      <c r="C63" s="62" t="s">
        <v>106</v>
      </c>
      <c r="D63" s="78" t="s">
        <v>124</v>
      </c>
      <c r="E63" s="23">
        <v>5</v>
      </c>
      <c r="F63" s="23">
        <v>1</v>
      </c>
      <c r="G63" s="24">
        <v>350</v>
      </c>
      <c r="H63" s="23">
        <v>3</v>
      </c>
      <c r="I63" s="23">
        <v>0</v>
      </c>
      <c r="J63" s="25">
        <v>810</v>
      </c>
      <c r="K63" s="26"/>
      <c r="L63" s="27"/>
      <c r="M63" s="28"/>
      <c r="N63" s="29"/>
    </row>
    <row r="64" spans="1:14" ht="25.5" customHeight="1">
      <c r="A64" s="8"/>
      <c r="B64" s="22"/>
      <c r="C64" s="62" t="s">
        <v>120</v>
      </c>
      <c r="D64" s="78" t="s">
        <v>124</v>
      </c>
      <c r="E64" s="23">
        <v>5</v>
      </c>
      <c r="F64" s="23">
        <v>1</v>
      </c>
      <c r="G64" s="24">
        <v>521</v>
      </c>
      <c r="H64" s="23">
        <v>0</v>
      </c>
      <c r="I64" s="23">
        <v>13</v>
      </c>
      <c r="J64" s="25"/>
      <c r="K64" s="26"/>
      <c r="L64" s="27">
        <f>L65</f>
        <v>0</v>
      </c>
      <c r="M64" s="28"/>
      <c r="N64" s="29"/>
    </row>
    <row r="65" spans="1:14" ht="21.75" customHeight="1">
      <c r="A65" s="8"/>
      <c r="B65" s="22"/>
      <c r="C65" s="62" t="s">
        <v>91</v>
      </c>
      <c r="D65" s="78" t="s">
        <v>124</v>
      </c>
      <c r="E65" s="23">
        <v>5</v>
      </c>
      <c r="F65" s="23">
        <v>1</v>
      </c>
      <c r="G65" s="24">
        <v>521</v>
      </c>
      <c r="H65" s="23">
        <v>0</v>
      </c>
      <c r="I65" s="23">
        <v>13</v>
      </c>
      <c r="J65" s="25">
        <v>244</v>
      </c>
      <c r="K65" s="26"/>
      <c r="L65" s="27"/>
      <c r="M65" s="28"/>
      <c r="N65" s="29"/>
    </row>
    <row r="66" spans="1:14" ht="12">
      <c r="A66" s="8"/>
      <c r="B66" s="3" t="s">
        <v>49</v>
      </c>
      <c r="C66" s="3" t="s">
        <v>50</v>
      </c>
      <c r="D66" s="78" t="s">
        <v>124</v>
      </c>
      <c r="E66" s="31">
        <v>5</v>
      </c>
      <c r="F66" s="31">
        <v>2</v>
      </c>
      <c r="G66" s="32"/>
      <c r="H66" s="31"/>
      <c r="I66" s="31"/>
      <c r="J66" s="33"/>
      <c r="K66" s="34" t="s">
        <v>51</v>
      </c>
      <c r="L66" s="35">
        <f>L69+L67</f>
        <v>0</v>
      </c>
      <c r="M66" s="28" t="s">
        <v>13</v>
      </c>
      <c r="N66" s="29" t="e">
        <v>#REF!</v>
      </c>
    </row>
    <row r="67" spans="1:14" ht="12" customHeight="1" hidden="1">
      <c r="A67" s="8"/>
      <c r="B67" s="3"/>
      <c r="C67" s="22" t="s">
        <v>116</v>
      </c>
      <c r="D67" s="78" t="s">
        <v>124</v>
      </c>
      <c r="E67" s="23">
        <v>5</v>
      </c>
      <c r="F67" s="23">
        <v>2</v>
      </c>
      <c r="G67" s="24">
        <v>3</v>
      </c>
      <c r="H67" s="23">
        <v>40</v>
      </c>
      <c r="I67" s="23">
        <v>0</v>
      </c>
      <c r="J67" s="25"/>
      <c r="K67" s="34"/>
      <c r="L67" s="35">
        <f>L68</f>
        <v>0</v>
      </c>
      <c r="M67" s="28"/>
      <c r="N67" s="29"/>
    </row>
    <row r="68" spans="1:14" ht="24" customHeight="1" hidden="1">
      <c r="A68" s="8"/>
      <c r="B68" s="3"/>
      <c r="C68" s="22" t="s">
        <v>117</v>
      </c>
      <c r="D68" s="78" t="s">
        <v>124</v>
      </c>
      <c r="E68" s="23">
        <v>5</v>
      </c>
      <c r="F68" s="23">
        <v>2</v>
      </c>
      <c r="G68" s="24">
        <v>3</v>
      </c>
      <c r="H68" s="23">
        <v>40</v>
      </c>
      <c r="I68" s="23">
        <v>0</v>
      </c>
      <c r="J68" s="25">
        <v>523</v>
      </c>
      <c r="K68" s="34"/>
      <c r="L68" s="35">
        <v>0</v>
      </c>
      <c r="M68" s="28"/>
      <c r="N68" s="29"/>
    </row>
    <row r="69" spans="1:14" ht="12">
      <c r="A69" s="8"/>
      <c r="B69" s="22"/>
      <c r="C69" s="38" t="s">
        <v>64</v>
      </c>
      <c r="D69" s="78" t="s">
        <v>124</v>
      </c>
      <c r="E69" s="23">
        <v>5</v>
      </c>
      <c r="F69" s="23">
        <v>2</v>
      </c>
      <c r="G69" s="24">
        <v>351</v>
      </c>
      <c r="H69" s="23">
        <v>0</v>
      </c>
      <c r="I69" s="23">
        <v>0</v>
      </c>
      <c r="J69" s="25"/>
      <c r="K69" s="26" t="s">
        <v>52</v>
      </c>
      <c r="L69" s="27">
        <f>L70</f>
        <v>0</v>
      </c>
      <c r="M69" s="28" t="s">
        <v>13</v>
      </c>
      <c r="N69" s="29" t="e">
        <v>#REF!</v>
      </c>
    </row>
    <row r="70" spans="1:14" ht="27" customHeight="1">
      <c r="A70" s="8"/>
      <c r="B70" s="22"/>
      <c r="C70" s="62" t="s">
        <v>91</v>
      </c>
      <c r="D70" s="78" t="s">
        <v>124</v>
      </c>
      <c r="E70" s="23">
        <v>5</v>
      </c>
      <c r="F70" s="23">
        <v>2</v>
      </c>
      <c r="G70" s="24">
        <v>351</v>
      </c>
      <c r="H70" s="23">
        <v>5</v>
      </c>
      <c r="I70" s="23">
        <v>0</v>
      </c>
      <c r="J70" s="25">
        <v>244</v>
      </c>
      <c r="K70" s="26" t="s">
        <v>53</v>
      </c>
      <c r="L70" s="27"/>
      <c r="M70" s="28" t="s">
        <v>13</v>
      </c>
      <c r="N70" s="29" t="e">
        <v>#REF!</v>
      </c>
    </row>
    <row r="71" spans="1:14" ht="12">
      <c r="A71" s="8"/>
      <c r="B71" s="3" t="s">
        <v>60</v>
      </c>
      <c r="C71" s="36" t="s">
        <v>54</v>
      </c>
      <c r="D71" s="78" t="s">
        <v>124</v>
      </c>
      <c r="E71" s="31">
        <v>5</v>
      </c>
      <c r="F71" s="31">
        <v>3</v>
      </c>
      <c r="G71" s="32"/>
      <c r="H71" s="31"/>
      <c r="I71" s="31"/>
      <c r="J71" s="32"/>
      <c r="K71" s="34" t="s">
        <v>55</v>
      </c>
      <c r="L71" s="35">
        <f>L72+L74+L76+L78</f>
        <v>648</v>
      </c>
      <c r="M71" s="28" t="s">
        <v>13</v>
      </c>
      <c r="N71" s="29"/>
    </row>
    <row r="72" spans="1:14" ht="12">
      <c r="A72" s="8"/>
      <c r="B72" s="22"/>
      <c r="C72" s="38" t="s">
        <v>65</v>
      </c>
      <c r="D72" s="78" t="s">
        <v>124</v>
      </c>
      <c r="E72" s="23">
        <v>5</v>
      </c>
      <c r="F72" s="23">
        <v>3</v>
      </c>
      <c r="G72" s="24">
        <v>600</v>
      </c>
      <c r="H72" s="23">
        <v>0</v>
      </c>
      <c r="I72" s="23">
        <v>0</v>
      </c>
      <c r="J72" s="24"/>
      <c r="K72" s="26" t="s">
        <v>56</v>
      </c>
      <c r="L72" s="27">
        <f>L73</f>
        <v>578</v>
      </c>
      <c r="M72" s="28" t="s">
        <v>13</v>
      </c>
      <c r="N72" s="29"/>
    </row>
    <row r="73" spans="1:14" ht="26.25" customHeight="1">
      <c r="A73" s="8"/>
      <c r="B73" s="22"/>
      <c r="C73" s="62" t="s">
        <v>91</v>
      </c>
      <c r="D73" s="78" t="s">
        <v>124</v>
      </c>
      <c r="E73" s="23">
        <v>5</v>
      </c>
      <c r="F73" s="23">
        <v>3</v>
      </c>
      <c r="G73" s="24">
        <v>600</v>
      </c>
      <c r="H73" s="23">
        <v>1</v>
      </c>
      <c r="I73" s="23">
        <v>0</v>
      </c>
      <c r="J73" s="24">
        <v>244</v>
      </c>
      <c r="K73" s="26" t="s">
        <v>57</v>
      </c>
      <c r="L73" s="27">
        <v>578</v>
      </c>
      <c r="M73" s="28" t="s">
        <v>13</v>
      </c>
      <c r="N73" s="29"/>
    </row>
    <row r="74" spans="1:14" ht="12">
      <c r="A74" s="8"/>
      <c r="B74" s="22"/>
      <c r="C74" s="38" t="s">
        <v>66</v>
      </c>
      <c r="D74" s="78" t="s">
        <v>124</v>
      </c>
      <c r="E74" s="23">
        <v>5</v>
      </c>
      <c r="F74" s="23">
        <v>3</v>
      </c>
      <c r="G74" s="24">
        <v>600</v>
      </c>
      <c r="H74" s="23">
        <v>0</v>
      </c>
      <c r="I74" s="23">
        <v>0</v>
      </c>
      <c r="J74" s="24"/>
      <c r="K74" s="26" t="s">
        <v>58</v>
      </c>
      <c r="L74" s="27">
        <f>L75</f>
        <v>0</v>
      </c>
      <c r="M74" s="28" t="s">
        <v>13</v>
      </c>
      <c r="N74" s="29"/>
    </row>
    <row r="75" spans="1:14" ht="25.5" customHeight="1">
      <c r="A75" s="8"/>
      <c r="B75" s="22"/>
      <c r="C75" s="62" t="s">
        <v>91</v>
      </c>
      <c r="D75" s="78" t="s">
        <v>124</v>
      </c>
      <c r="E75" s="23">
        <v>5</v>
      </c>
      <c r="F75" s="23">
        <v>3</v>
      </c>
      <c r="G75" s="24">
        <v>600</v>
      </c>
      <c r="H75" s="23">
        <v>2</v>
      </c>
      <c r="I75" s="23">
        <v>0</v>
      </c>
      <c r="J75" s="24">
        <v>244</v>
      </c>
      <c r="K75" s="26" t="s">
        <v>59</v>
      </c>
      <c r="L75" s="27">
        <v>0</v>
      </c>
      <c r="M75" s="28" t="s">
        <v>13</v>
      </c>
      <c r="N75" s="29"/>
    </row>
    <row r="76" spans="1:14" ht="14.25" customHeight="1">
      <c r="A76" s="8"/>
      <c r="B76" s="22"/>
      <c r="C76" s="22" t="s">
        <v>67</v>
      </c>
      <c r="D76" s="78" t="s">
        <v>124</v>
      </c>
      <c r="E76" s="23">
        <v>5</v>
      </c>
      <c r="F76" s="23">
        <v>3</v>
      </c>
      <c r="G76" s="24">
        <v>600</v>
      </c>
      <c r="H76" s="23">
        <v>0</v>
      </c>
      <c r="I76" s="23">
        <v>0</v>
      </c>
      <c r="J76" s="25"/>
      <c r="K76" s="26"/>
      <c r="L76" s="27">
        <f>L77</f>
        <v>30</v>
      </c>
      <c r="M76" s="28"/>
      <c r="N76" s="29"/>
    </row>
    <row r="77" spans="1:14" ht="27" customHeight="1">
      <c r="A77" s="8"/>
      <c r="B77" s="22"/>
      <c r="C77" s="62" t="s">
        <v>91</v>
      </c>
      <c r="D77" s="78" t="s">
        <v>124</v>
      </c>
      <c r="E77" s="23">
        <v>5</v>
      </c>
      <c r="F77" s="23">
        <v>3</v>
      </c>
      <c r="G77" s="24">
        <v>600</v>
      </c>
      <c r="H77" s="23">
        <v>4</v>
      </c>
      <c r="I77" s="23">
        <v>0</v>
      </c>
      <c r="J77" s="25">
        <v>244</v>
      </c>
      <c r="K77" s="26"/>
      <c r="L77" s="27">
        <v>30</v>
      </c>
      <c r="M77" s="28"/>
      <c r="N77" s="29"/>
    </row>
    <row r="78" spans="1:15" ht="12">
      <c r="A78" s="8"/>
      <c r="B78" s="22"/>
      <c r="C78" s="40" t="s">
        <v>68</v>
      </c>
      <c r="D78" s="78" t="s">
        <v>124</v>
      </c>
      <c r="E78" s="23">
        <v>5</v>
      </c>
      <c r="F78" s="23">
        <v>3</v>
      </c>
      <c r="G78" s="24">
        <v>600</v>
      </c>
      <c r="H78" s="23">
        <v>0</v>
      </c>
      <c r="I78" s="23">
        <v>0</v>
      </c>
      <c r="J78" s="25"/>
      <c r="K78" s="26"/>
      <c r="L78" s="27">
        <f>L79</f>
        <v>40</v>
      </c>
      <c r="M78" s="28"/>
      <c r="N78" s="29"/>
      <c r="O78" s="80"/>
    </row>
    <row r="79" spans="1:15" ht="27" customHeight="1">
      <c r="A79" s="8"/>
      <c r="B79" s="22"/>
      <c r="C79" s="62" t="s">
        <v>91</v>
      </c>
      <c r="D79" s="78" t="s">
        <v>124</v>
      </c>
      <c r="E79" s="23">
        <v>5</v>
      </c>
      <c r="F79" s="23">
        <v>3</v>
      </c>
      <c r="G79" s="24">
        <v>600</v>
      </c>
      <c r="H79" s="23">
        <v>5</v>
      </c>
      <c r="I79" s="23">
        <v>0</v>
      </c>
      <c r="J79" s="25">
        <v>244</v>
      </c>
      <c r="K79" s="26"/>
      <c r="L79" s="27">
        <v>40</v>
      </c>
      <c r="M79" s="28"/>
      <c r="N79" s="29"/>
      <c r="O79" s="80"/>
    </row>
    <row r="80" spans="1:14" s="21" customFormat="1" ht="12">
      <c r="A80" s="13"/>
      <c r="B80" s="14" t="s">
        <v>70</v>
      </c>
      <c r="C80" s="14" t="s">
        <v>71</v>
      </c>
      <c r="D80" s="42" t="s">
        <v>124</v>
      </c>
      <c r="E80" s="15">
        <v>8</v>
      </c>
      <c r="F80" s="15"/>
      <c r="G80" s="16"/>
      <c r="H80" s="15"/>
      <c r="I80" s="15"/>
      <c r="J80" s="17"/>
      <c r="K80" s="18" t="s">
        <v>72</v>
      </c>
      <c r="L80" s="19">
        <f>L81</f>
        <v>990</v>
      </c>
      <c r="M80" s="28" t="s">
        <v>13</v>
      </c>
      <c r="N80" s="20" t="e">
        <v>#REF!</v>
      </c>
    </row>
    <row r="81" spans="1:14" ht="12">
      <c r="A81" s="8"/>
      <c r="B81" s="3" t="s">
        <v>73</v>
      </c>
      <c r="C81" s="3" t="s">
        <v>74</v>
      </c>
      <c r="D81" s="78" t="s">
        <v>124</v>
      </c>
      <c r="E81" s="31">
        <v>8</v>
      </c>
      <c r="F81" s="31">
        <v>1</v>
      </c>
      <c r="G81" s="32"/>
      <c r="H81" s="31"/>
      <c r="I81" s="31"/>
      <c r="J81" s="33"/>
      <c r="K81" s="34" t="s">
        <v>75</v>
      </c>
      <c r="L81" s="35">
        <f>L82+L87+L85</f>
        <v>990</v>
      </c>
      <c r="M81" s="28" t="s">
        <v>13</v>
      </c>
      <c r="N81" s="29" t="e">
        <v>#REF!</v>
      </c>
    </row>
    <row r="82" spans="1:14" ht="24.75" customHeight="1">
      <c r="A82" s="8"/>
      <c r="B82" s="22"/>
      <c r="C82" s="22" t="s">
        <v>69</v>
      </c>
      <c r="D82" s="78" t="s">
        <v>124</v>
      </c>
      <c r="E82" s="23">
        <v>8</v>
      </c>
      <c r="F82" s="23">
        <v>1</v>
      </c>
      <c r="G82" s="24">
        <v>440</v>
      </c>
      <c r="H82" s="23">
        <v>0</v>
      </c>
      <c r="I82" s="23">
        <v>0</v>
      </c>
      <c r="J82" s="25"/>
      <c r="K82" s="26"/>
      <c r="L82" s="27">
        <f>L83+L84</f>
        <v>990</v>
      </c>
      <c r="M82" s="28"/>
      <c r="N82" s="29"/>
    </row>
    <row r="83" spans="1:14" ht="15.75" customHeight="1">
      <c r="A83" s="8"/>
      <c r="B83" s="22"/>
      <c r="C83" s="49" t="s">
        <v>86</v>
      </c>
      <c r="D83" s="78" t="s">
        <v>124</v>
      </c>
      <c r="E83" s="23">
        <v>8</v>
      </c>
      <c r="F83" s="23">
        <v>1</v>
      </c>
      <c r="G83" s="24">
        <v>440</v>
      </c>
      <c r="H83" s="23">
        <v>99</v>
      </c>
      <c r="I83" s="23">
        <v>0</v>
      </c>
      <c r="J83" s="24">
        <v>611</v>
      </c>
      <c r="K83" s="26" t="s">
        <v>76</v>
      </c>
      <c r="L83" s="27">
        <v>990</v>
      </c>
      <c r="M83" s="28" t="s">
        <v>13</v>
      </c>
      <c r="N83" s="29">
        <v>0</v>
      </c>
    </row>
    <row r="84" spans="1:15" ht="15.75" customHeight="1" hidden="1">
      <c r="A84" s="8"/>
      <c r="B84" s="22"/>
      <c r="C84" s="49" t="s">
        <v>99</v>
      </c>
      <c r="D84" s="78" t="s">
        <v>124</v>
      </c>
      <c r="E84" s="23">
        <v>8</v>
      </c>
      <c r="F84" s="23">
        <v>1</v>
      </c>
      <c r="G84" s="24">
        <v>440</v>
      </c>
      <c r="H84" s="23">
        <v>99</v>
      </c>
      <c r="I84" s="23">
        <v>0</v>
      </c>
      <c r="J84" s="24">
        <v>612</v>
      </c>
      <c r="K84" s="26"/>
      <c r="L84" s="27">
        <v>0</v>
      </c>
      <c r="M84" s="28"/>
      <c r="N84" s="29"/>
      <c r="O84" s="80"/>
    </row>
    <row r="85" spans="1:15" ht="26.25" customHeight="1" hidden="1">
      <c r="A85" s="8"/>
      <c r="B85" s="22"/>
      <c r="C85" s="49" t="s">
        <v>118</v>
      </c>
      <c r="D85" s="78" t="s">
        <v>124</v>
      </c>
      <c r="E85" s="23">
        <v>8</v>
      </c>
      <c r="F85" s="23">
        <v>1</v>
      </c>
      <c r="G85" s="24">
        <v>530</v>
      </c>
      <c r="H85" s="23">
        <v>13</v>
      </c>
      <c r="I85" s="23">
        <v>0</v>
      </c>
      <c r="J85" s="24"/>
      <c r="K85" s="26"/>
      <c r="L85" s="27">
        <f>L86</f>
        <v>0</v>
      </c>
      <c r="M85" s="28"/>
      <c r="N85" s="29"/>
      <c r="O85" s="80"/>
    </row>
    <row r="86" spans="1:14" ht="15.75" customHeight="1" hidden="1">
      <c r="A86" s="8"/>
      <c r="B86" s="22"/>
      <c r="C86" s="49" t="s">
        <v>86</v>
      </c>
      <c r="D86" s="78" t="s">
        <v>124</v>
      </c>
      <c r="E86" s="23">
        <v>8</v>
      </c>
      <c r="F86" s="23">
        <v>1</v>
      </c>
      <c r="G86" s="24">
        <v>530</v>
      </c>
      <c r="H86" s="23">
        <v>13</v>
      </c>
      <c r="I86" s="23">
        <v>0</v>
      </c>
      <c r="J86" s="24">
        <v>611</v>
      </c>
      <c r="K86" s="26"/>
      <c r="L86" s="27">
        <v>0</v>
      </c>
      <c r="M86" s="28"/>
      <c r="N86" s="29"/>
    </row>
    <row r="87" spans="1:14" ht="24">
      <c r="A87" s="8"/>
      <c r="B87" s="22"/>
      <c r="C87" s="51" t="s">
        <v>85</v>
      </c>
      <c r="D87" s="78" t="s">
        <v>124</v>
      </c>
      <c r="E87" s="23">
        <v>8</v>
      </c>
      <c r="F87" s="23">
        <v>1</v>
      </c>
      <c r="G87" s="24">
        <v>521</v>
      </c>
      <c r="H87" s="23">
        <v>6</v>
      </c>
      <c r="I87" s="23">
        <v>0</v>
      </c>
      <c r="J87" s="24"/>
      <c r="K87" s="26"/>
      <c r="L87" s="27">
        <f>L88</f>
        <v>0</v>
      </c>
      <c r="M87" s="28"/>
      <c r="N87" s="29"/>
    </row>
    <row r="88" spans="1:14" ht="12">
      <c r="A88" s="8"/>
      <c r="B88" s="22"/>
      <c r="C88" s="51" t="s">
        <v>93</v>
      </c>
      <c r="D88" s="78" t="s">
        <v>124</v>
      </c>
      <c r="E88" s="23">
        <v>8</v>
      </c>
      <c r="F88" s="23">
        <v>1</v>
      </c>
      <c r="G88" s="24">
        <v>521</v>
      </c>
      <c r="H88" s="23">
        <v>6</v>
      </c>
      <c r="I88" s="23">
        <v>0</v>
      </c>
      <c r="J88" s="24">
        <v>540</v>
      </c>
      <c r="K88" s="26"/>
      <c r="L88" s="27"/>
      <c r="M88" s="28"/>
      <c r="N88" s="29"/>
    </row>
    <row r="89" spans="1:14" ht="12.75" customHeight="1">
      <c r="A89" s="8"/>
      <c r="B89" s="54"/>
      <c r="C89" s="14" t="s">
        <v>0</v>
      </c>
      <c r="D89" s="75"/>
      <c r="E89" s="53"/>
      <c r="F89" s="53"/>
      <c r="G89" s="52"/>
      <c r="H89" s="53"/>
      <c r="I89" s="53"/>
      <c r="J89" s="52"/>
      <c r="K89" s="52"/>
      <c r="L89" s="82">
        <f>L10+L37+L42+L57+L80+L49</f>
        <v>4824</v>
      </c>
      <c r="M89" s="28" t="s">
        <v>13</v>
      </c>
      <c r="N89" s="50" t="e">
        <v>#REF!</v>
      </c>
    </row>
    <row r="90" spans="1:14" ht="20.25" customHeight="1">
      <c r="A90" s="8"/>
      <c r="B90" s="55"/>
      <c r="C90" s="55"/>
      <c r="D90" s="76"/>
      <c r="E90" s="57"/>
      <c r="F90" s="57"/>
      <c r="G90" s="56"/>
      <c r="H90" s="57"/>
      <c r="I90" s="57"/>
      <c r="J90" s="56"/>
      <c r="K90" s="56"/>
      <c r="L90" s="58"/>
      <c r="M90" s="59"/>
      <c r="N90" s="29"/>
    </row>
    <row r="91" spans="1:12" ht="12">
      <c r="A91" s="8"/>
      <c r="L91" s="60"/>
    </row>
    <row r="92" ht="20.25" customHeight="1">
      <c r="A92" s="8"/>
    </row>
    <row r="93" ht="20.25" customHeight="1">
      <c r="A93" s="8"/>
    </row>
    <row r="94" spans="1:14" ht="20.25" customHeight="1">
      <c r="A94" s="8"/>
      <c r="N94" s="58" t="e">
        <v>#VALUE!</v>
      </c>
    </row>
    <row r="95" spans="1:14" ht="20.25" customHeight="1">
      <c r="A95" s="8"/>
      <c r="N95" s="58">
        <v>22256282</v>
      </c>
    </row>
    <row r="96" spans="1:14" ht="12">
      <c r="A96" s="8"/>
      <c r="N96" s="61" t="e">
        <v>#VALUE!</v>
      </c>
    </row>
    <row r="97" ht="12">
      <c r="A97" s="8"/>
    </row>
    <row r="98" ht="12">
      <c r="A98" s="8"/>
    </row>
    <row r="99" ht="12">
      <c r="A99" s="8"/>
    </row>
    <row r="100" ht="12">
      <c r="A100" s="8"/>
    </row>
    <row r="101" ht="12">
      <c r="A101" s="8"/>
    </row>
    <row r="102" ht="12">
      <c r="A102" s="8"/>
    </row>
    <row r="103" ht="12">
      <c r="A103" s="8"/>
    </row>
    <row r="104" ht="12">
      <c r="A104" s="8"/>
    </row>
    <row r="105" ht="12">
      <c r="A105" s="8"/>
    </row>
    <row r="106" ht="12">
      <c r="A106" s="4"/>
    </row>
  </sheetData>
  <sheetProtection/>
  <mergeCells count="14">
    <mergeCell ref="F7:F9"/>
    <mergeCell ref="G7:I9"/>
    <mergeCell ref="J7:J9"/>
    <mergeCell ref="L7:L9"/>
    <mergeCell ref="C2:L2"/>
    <mergeCell ref="C1:L1"/>
    <mergeCell ref="C3:L3"/>
    <mergeCell ref="C4:L4"/>
    <mergeCell ref="N7:N9"/>
    <mergeCell ref="B5:L5"/>
    <mergeCell ref="B7:B9"/>
    <mergeCell ref="C7:C9"/>
    <mergeCell ref="D7:D9"/>
    <mergeCell ref="E7:E9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4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2015-01-13T07:29:45Z</cp:lastPrinted>
  <dcterms:created xsi:type="dcterms:W3CDTF">1996-10-08T23:32:33Z</dcterms:created>
  <dcterms:modified xsi:type="dcterms:W3CDTF">2015-01-13T07:47:29Z</dcterms:modified>
  <cp:category/>
  <cp:version/>
  <cp:contentType/>
  <cp:contentStatus/>
</cp:coreProperties>
</file>